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1835"/>
  </bookViews>
  <sheets>
    <sheet name="THANG 1" sheetId="3" r:id="rId1"/>
    <sheet name="thang 2" sheetId="2" r:id="rId2"/>
    <sheet name="thang 3" sheetId="1" r:id="rId3"/>
  </sheets>
  <calcPr calcId="144525"/>
</workbook>
</file>

<file path=xl/calcChain.xml><?xml version="1.0" encoding="utf-8"?>
<calcChain xmlns="http://schemas.openxmlformats.org/spreadsheetml/2006/main">
  <c r="E762" i="2" l="1"/>
  <c r="D762" i="2"/>
  <c r="F762" i="2" s="1"/>
  <c r="K761" i="2"/>
  <c r="N761" i="2" s="1"/>
  <c r="I761" i="2"/>
  <c r="K760" i="2"/>
  <c r="I760" i="2"/>
  <c r="M760" i="2" s="1"/>
  <c r="N760" i="2" s="1"/>
  <c r="I759" i="2"/>
  <c r="K759" i="2" s="1"/>
  <c r="N759" i="2" s="1"/>
  <c r="K758" i="2"/>
  <c r="N758" i="2" s="1"/>
  <c r="I758" i="2"/>
  <c r="I757" i="2"/>
  <c r="K757" i="2" s="1"/>
  <c r="N757" i="2" s="1"/>
  <c r="K756" i="2"/>
  <c r="N756" i="2" s="1"/>
  <c r="I756" i="2"/>
  <c r="I755" i="2"/>
  <c r="K755" i="2" s="1"/>
  <c r="N755" i="2" s="1"/>
  <c r="K754" i="2"/>
  <c r="N754" i="2" s="1"/>
  <c r="I754" i="2"/>
  <c r="I753" i="2"/>
  <c r="K753" i="2" s="1"/>
  <c r="N753" i="2" s="1"/>
  <c r="K752" i="2"/>
  <c r="N752" i="2" s="1"/>
  <c r="I752" i="2"/>
  <c r="I751" i="2"/>
  <c r="K751" i="2" s="1"/>
  <c r="N751" i="2" s="1"/>
  <c r="K750" i="2"/>
  <c r="N750" i="2" s="1"/>
  <c r="I750" i="2"/>
  <c r="I749" i="2"/>
  <c r="K749" i="2" s="1"/>
  <c r="N749" i="2" s="1"/>
  <c r="K748" i="2"/>
  <c r="N748" i="2" s="1"/>
  <c r="I748" i="2"/>
  <c r="I747" i="2"/>
  <c r="K747" i="2" s="1"/>
  <c r="N747" i="2" s="1"/>
  <c r="K746" i="2"/>
  <c r="N746" i="2" s="1"/>
  <c r="I746" i="2"/>
  <c r="I745" i="2"/>
  <c r="K745" i="2" s="1"/>
  <c r="N745" i="2" s="1"/>
  <c r="K744" i="2"/>
  <c r="N744" i="2" s="1"/>
  <c r="I744" i="2"/>
  <c r="I743" i="2"/>
  <c r="K743" i="2" s="1"/>
  <c r="N743" i="2" s="1"/>
  <c r="K742" i="2"/>
  <c r="N742" i="2" s="1"/>
  <c r="I742" i="2"/>
  <c r="I741" i="2"/>
  <c r="K741" i="2" s="1"/>
  <c r="N741" i="2" s="1"/>
  <c r="K740" i="2"/>
  <c r="N740" i="2" s="1"/>
  <c r="I740" i="2"/>
  <c r="I739" i="2"/>
  <c r="K739" i="2" s="1"/>
  <c r="N739" i="2" s="1"/>
  <c r="K738" i="2"/>
  <c r="N738" i="2" s="1"/>
  <c r="I738" i="2"/>
  <c r="I737" i="2"/>
  <c r="K737" i="2" s="1"/>
  <c r="N737" i="2" s="1"/>
  <c r="K736" i="2"/>
  <c r="N736" i="2" s="1"/>
  <c r="I736" i="2"/>
  <c r="I735" i="2"/>
  <c r="K735" i="2" s="1"/>
  <c r="N735" i="2" s="1"/>
  <c r="K734" i="2"/>
  <c r="N734" i="2" s="1"/>
  <c r="I734" i="2"/>
  <c r="I733" i="2"/>
  <c r="K733" i="2" s="1"/>
  <c r="N733" i="2" s="1"/>
  <c r="K732" i="2"/>
  <c r="N732" i="2" s="1"/>
  <c r="I732" i="2"/>
  <c r="I731" i="2"/>
  <c r="K731" i="2" s="1"/>
  <c r="N731" i="2" s="1"/>
  <c r="K730" i="2"/>
  <c r="N730" i="2" s="1"/>
  <c r="I730" i="2"/>
  <c r="I729" i="2"/>
  <c r="K729" i="2" s="1"/>
  <c r="N729" i="2" s="1"/>
  <c r="K728" i="2"/>
  <c r="N728" i="2" s="1"/>
  <c r="I728" i="2"/>
  <c r="I727" i="2"/>
  <c r="K727" i="2" s="1"/>
  <c r="N727" i="2" s="1"/>
  <c r="K726" i="2"/>
  <c r="N726" i="2" s="1"/>
  <c r="I726" i="2"/>
  <c r="I725" i="2"/>
  <c r="K725" i="2" s="1"/>
  <c r="N725" i="2" s="1"/>
  <c r="K724" i="2"/>
  <c r="N724" i="2" s="1"/>
  <c r="I724" i="2"/>
  <c r="I723" i="2"/>
  <c r="K723" i="2" s="1"/>
  <c r="N723" i="2" s="1"/>
  <c r="K722" i="2"/>
  <c r="N722" i="2" s="1"/>
  <c r="I722" i="2"/>
  <c r="I721" i="2"/>
  <c r="K721" i="2" s="1"/>
  <c r="N721" i="2" s="1"/>
  <c r="K720" i="2"/>
  <c r="N720" i="2" s="1"/>
  <c r="I720" i="2"/>
  <c r="I719" i="2"/>
  <c r="K719" i="2" s="1"/>
  <c r="N719" i="2" s="1"/>
  <c r="K718" i="2"/>
  <c r="N718" i="2" s="1"/>
  <c r="I718" i="2"/>
  <c r="I717" i="2"/>
  <c r="K717" i="2" s="1"/>
  <c r="N717" i="2" s="1"/>
  <c r="K716" i="2"/>
  <c r="N716" i="2" s="1"/>
  <c r="I716" i="2"/>
  <c r="I715" i="2"/>
  <c r="K715" i="2" s="1"/>
  <c r="N715" i="2" s="1"/>
  <c r="K714" i="2"/>
  <c r="N714" i="2" s="1"/>
  <c r="I714" i="2"/>
  <c r="I713" i="2"/>
  <c r="K713" i="2" s="1"/>
  <c r="N713" i="2" s="1"/>
  <c r="K712" i="2"/>
  <c r="N712" i="2" s="1"/>
  <c r="I712" i="2"/>
  <c r="I711" i="2"/>
  <c r="K711" i="2" s="1"/>
  <c r="N711" i="2" s="1"/>
  <c r="K710" i="2"/>
  <c r="N710" i="2" s="1"/>
  <c r="I710" i="2"/>
  <c r="I709" i="2"/>
  <c r="K709" i="2" s="1"/>
  <c r="N709" i="2" s="1"/>
  <c r="K708" i="2"/>
  <c r="N708" i="2" s="1"/>
  <c r="I708" i="2"/>
  <c r="I707" i="2"/>
  <c r="K707" i="2" s="1"/>
  <c r="N707" i="2" s="1"/>
  <c r="K706" i="2"/>
  <c r="N706" i="2" s="1"/>
  <c r="I706" i="2"/>
  <c r="I705" i="2"/>
  <c r="K705" i="2" s="1"/>
  <c r="N705" i="2" s="1"/>
  <c r="K704" i="2"/>
  <c r="N704" i="2" s="1"/>
  <c r="I704" i="2"/>
  <c r="I703" i="2"/>
  <c r="K703" i="2" s="1"/>
  <c r="N703" i="2" s="1"/>
  <c r="K702" i="2"/>
  <c r="N702" i="2" s="1"/>
  <c r="I702" i="2"/>
  <c r="I701" i="2"/>
  <c r="K701" i="2" s="1"/>
  <c r="N701" i="2" s="1"/>
  <c r="K700" i="2"/>
  <c r="N700" i="2" s="1"/>
  <c r="I700" i="2"/>
  <c r="I699" i="2"/>
  <c r="K699" i="2" s="1"/>
  <c r="N699" i="2" s="1"/>
  <c r="K698" i="2"/>
  <c r="N698" i="2" s="1"/>
  <c r="I698" i="2"/>
  <c r="I697" i="2"/>
  <c r="K697" i="2" s="1"/>
  <c r="N697" i="2" s="1"/>
  <c r="K696" i="2"/>
  <c r="N696" i="2" s="1"/>
  <c r="I696" i="2"/>
  <c r="I695" i="2"/>
  <c r="K695" i="2" s="1"/>
  <c r="N695" i="2" s="1"/>
  <c r="K694" i="2"/>
  <c r="N694" i="2" s="1"/>
  <c r="I694" i="2"/>
  <c r="I693" i="2"/>
  <c r="K693" i="2" s="1"/>
  <c r="N693" i="2" s="1"/>
  <c r="K692" i="2"/>
  <c r="N692" i="2" s="1"/>
  <c r="I692" i="2"/>
  <c r="I691" i="2"/>
  <c r="K691" i="2" s="1"/>
  <c r="N691" i="2" s="1"/>
  <c r="K690" i="2"/>
  <c r="N690" i="2" s="1"/>
  <c r="I690" i="2"/>
  <c r="I689" i="2"/>
  <c r="K689" i="2" s="1"/>
  <c r="N689" i="2" s="1"/>
  <c r="K688" i="2"/>
  <c r="N688" i="2" s="1"/>
  <c r="I688" i="2"/>
  <c r="I687" i="2"/>
  <c r="K687" i="2" s="1"/>
  <c r="N687" i="2" s="1"/>
  <c r="K686" i="2"/>
  <c r="N686" i="2" s="1"/>
  <c r="I686" i="2"/>
  <c r="I685" i="2"/>
  <c r="K685" i="2" s="1"/>
  <c r="N685" i="2" s="1"/>
  <c r="K684" i="2"/>
  <c r="N684" i="2" s="1"/>
  <c r="I684" i="2"/>
  <c r="I683" i="2"/>
  <c r="K683" i="2" s="1"/>
  <c r="N683" i="2" s="1"/>
  <c r="K682" i="2"/>
  <c r="N682" i="2" s="1"/>
  <c r="I682" i="2"/>
  <c r="I681" i="2"/>
  <c r="K681" i="2" s="1"/>
  <c r="N681" i="2" s="1"/>
  <c r="I680" i="2"/>
  <c r="K680" i="2" s="1"/>
  <c r="N680" i="2" s="1"/>
  <c r="K679" i="2"/>
  <c r="N679" i="2" s="1"/>
  <c r="I679" i="2"/>
  <c r="I678" i="2"/>
  <c r="K678" i="2" s="1"/>
  <c r="N678" i="2" s="1"/>
  <c r="K677" i="2"/>
  <c r="N677" i="2" s="1"/>
  <c r="I677" i="2"/>
  <c r="I676" i="2"/>
  <c r="K676" i="2" s="1"/>
  <c r="N676" i="2" s="1"/>
  <c r="K675" i="2"/>
  <c r="N675" i="2" s="1"/>
  <c r="I675" i="2"/>
  <c r="I674" i="2"/>
  <c r="K674" i="2" s="1"/>
  <c r="N674" i="2" s="1"/>
  <c r="K673" i="2"/>
  <c r="N673" i="2" s="1"/>
  <c r="I673" i="2"/>
  <c r="I672" i="2"/>
  <c r="K672" i="2" s="1"/>
  <c r="N672" i="2" s="1"/>
  <c r="K671" i="2"/>
  <c r="N671" i="2" s="1"/>
  <c r="I671" i="2"/>
  <c r="I670" i="2"/>
  <c r="K670" i="2" s="1"/>
  <c r="N670" i="2" s="1"/>
  <c r="K669" i="2"/>
  <c r="N669" i="2" s="1"/>
  <c r="I669" i="2"/>
  <c r="I668" i="2"/>
  <c r="K668" i="2" s="1"/>
  <c r="N668" i="2" s="1"/>
  <c r="K667" i="2"/>
  <c r="N667" i="2" s="1"/>
  <c r="I667" i="2"/>
  <c r="I666" i="2"/>
  <c r="K666" i="2" s="1"/>
  <c r="N666" i="2" s="1"/>
  <c r="K665" i="2"/>
  <c r="N665" i="2" s="1"/>
  <c r="I665" i="2"/>
  <c r="I664" i="2"/>
  <c r="K664" i="2" s="1"/>
  <c r="N664" i="2" s="1"/>
  <c r="K663" i="2"/>
  <c r="N663" i="2" s="1"/>
  <c r="I663" i="2"/>
  <c r="I662" i="2"/>
  <c r="K662" i="2" s="1"/>
  <c r="N662" i="2" s="1"/>
  <c r="K661" i="2"/>
  <c r="N661" i="2" s="1"/>
  <c r="I661" i="2"/>
  <c r="I660" i="2"/>
  <c r="K660" i="2" s="1"/>
  <c r="N660" i="2" s="1"/>
  <c r="K659" i="2"/>
  <c r="N659" i="2" s="1"/>
  <c r="I659" i="2"/>
  <c r="I658" i="2"/>
  <c r="K658" i="2" s="1"/>
  <c r="N658" i="2" s="1"/>
  <c r="K657" i="2"/>
  <c r="N657" i="2" s="1"/>
  <c r="I657" i="2"/>
  <c r="I656" i="2"/>
  <c r="K656" i="2" s="1"/>
  <c r="N656" i="2" s="1"/>
  <c r="K655" i="2"/>
  <c r="N655" i="2" s="1"/>
  <c r="I655" i="2"/>
  <c r="I654" i="2"/>
  <c r="K654" i="2" s="1"/>
  <c r="N654" i="2" s="1"/>
  <c r="K653" i="2"/>
  <c r="N653" i="2" s="1"/>
  <c r="I653" i="2"/>
  <c r="I652" i="2"/>
  <c r="K652" i="2" s="1"/>
  <c r="N652" i="2" s="1"/>
  <c r="K651" i="2"/>
  <c r="N651" i="2" s="1"/>
  <c r="I651" i="2"/>
  <c r="I650" i="2"/>
  <c r="K650" i="2" s="1"/>
  <c r="N650" i="2" s="1"/>
  <c r="K649" i="2"/>
  <c r="N649" i="2" s="1"/>
  <c r="I649" i="2"/>
  <c r="I648" i="2"/>
  <c r="K648" i="2" s="1"/>
  <c r="N648" i="2" s="1"/>
  <c r="K647" i="2"/>
  <c r="N647" i="2" s="1"/>
  <c r="I647" i="2"/>
  <c r="I646" i="2"/>
  <c r="K646" i="2" s="1"/>
  <c r="N646" i="2" s="1"/>
  <c r="K645" i="2"/>
  <c r="N645" i="2" s="1"/>
  <c r="I645" i="2"/>
  <c r="I644" i="2"/>
  <c r="K644" i="2" s="1"/>
  <c r="N644" i="2" s="1"/>
  <c r="K643" i="2"/>
  <c r="N643" i="2" s="1"/>
  <c r="I643" i="2"/>
  <c r="I642" i="2"/>
  <c r="K642" i="2" s="1"/>
  <c r="N642" i="2" s="1"/>
  <c r="K641" i="2"/>
  <c r="N641" i="2" s="1"/>
  <c r="I641" i="2"/>
  <c r="I640" i="2"/>
  <c r="K640" i="2" s="1"/>
  <c r="N640" i="2" s="1"/>
  <c r="K639" i="2"/>
  <c r="N639" i="2" s="1"/>
  <c r="I639" i="2"/>
  <c r="I638" i="2"/>
  <c r="K638" i="2" s="1"/>
  <c r="N638" i="2" s="1"/>
  <c r="K637" i="2"/>
  <c r="N637" i="2" s="1"/>
  <c r="I637" i="2"/>
  <c r="I636" i="2"/>
  <c r="K636" i="2" s="1"/>
  <c r="N636" i="2" s="1"/>
  <c r="K635" i="2"/>
  <c r="N635" i="2" s="1"/>
  <c r="I635" i="2"/>
  <c r="I634" i="2"/>
  <c r="K634" i="2" s="1"/>
  <c r="N634" i="2" s="1"/>
  <c r="K633" i="2"/>
  <c r="N633" i="2" s="1"/>
  <c r="I633" i="2"/>
  <c r="I632" i="2"/>
  <c r="K632" i="2" s="1"/>
  <c r="N632" i="2" s="1"/>
  <c r="K631" i="2"/>
  <c r="N631" i="2" s="1"/>
  <c r="I631" i="2"/>
  <c r="I630" i="2"/>
  <c r="K630" i="2" s="1"/>
  <c r="N630" i="2" s="1"/>
  <c r="K629" i="2"/>
  <c r="N629" i="2" s="1"/>
  <c r="I629" i="2"/>
  <c r="I628" i="2"/>
  <c r="K628" i="2" s="1"/>
  <c r="N628" i="2" s="1"/>
  <c r="K627" i="2"/>
  <c r="N627" i="2" s="1"/>
  <c r="I627" i="2"/>
  <c r="I626" i="2"/>
  <c r="K626" i="2" s="1"/>
  <c r="N626" i="2" s="1"/>
  <c r="K625" i="2"/>
  <c r="N625" i="2" s="1"/>
  <c r="I625" i="2"/>
  <c r="I624" i="2"/>
  <c r="K624" i="2" s="1"/>
  <c r="N624" i="2" s="1"/>
  <c r="K623" i="2"/>
  <c r="N623" i="2" s="1"/>
  <c r="I623" i="2"/>
  <c r="I622" i="2"/>
  <c r="K622" i="2" s="1"/>
  <c r="N622" i="2" s="1"/>
  <c r="K621" i="2"/>
  <c r="N621" i="2" s="1"/>
  <c r="I621" i="2"/>
  <c r="I620" i="2"/>
  <c r="K620" i="2" s="1"/>
  <c r="N620" i="2" s="1"/>
  <c r="K619" i="2"/>
  <c r="N619" i="2" s="1"/>
  <c r="I619" i="2"/>
  <c r="I618" i="2"/>
  <c r="K618" i="2" s="1"/>
  <c r="N618" i="2" s="1"/>
  <c r="K617" i="2"/>
  <c r="N617" i="2" s="1"/>
  <c r="I617" i="2"/>
  <c r="I616" i="2"/>
  <c r="K616" i="2" s="1"/>
  <c r="N616" i="2" s="1"/>
  <c r="K615" i="2"/>
  <c r="N615" i="2" s="1"/>
  <c r="I615" i="2"/>
  <c r="I614" i="2"/>
  <c r="K614" i="2" s="1"/>
  <c r="N614" i="2" s="1"/>
  <c r="K613" i="2"/>
  <c r="N613" i="2" s="1"/>
  <c r="I613" i="2"/>
  <c r="I612" i="2"/>
  <c r="K612" i="2" s="1"/>
  <c r="N612" i="2" s="1"/>
  <c r="K611" i="2"/>
  <c r="N611" i="2" s="1"/>
  <c r="I611" i="2"/>
  <c r="I610" i="2"/>
  <c r="K610" i="2" s="1"/>
  <c r="N610" i="2" s="1"/>
  <c r="K609" i="2"/>
  <c r="N609" i="2" s="1"/>
  <c r="I609" i="2"/>
  <c r="I608" i="2"/>
  <c r="K608" i="2" s="1"/>
  <c r="N608" i="2" s="1"/>
  <c r="K607" i="2"/>
  <c r="N607" i="2" s="1"/>
  <c r="I607" i="2"/>
  <c r="I606" i="2"/>
  <c r="K606" i="2" s="1"/>
  <c r="N606" i="2" s="1"/>
  <c r="K605" i="2"/>
  <c r="N605" i="2" s="1"/>
  <c r="I605" i="2"/>
  <c r="I604" i="2"/>
  <c r="K604" i="2" s="1"/>
  <c r="N604" i="2" s="1"/>
  <c r="K603" i="2"/>
  <c r="N603" i="2" s="1"/>
  <c r="I603" i="2"/>
  <c r="I602" i="2"/>
  <c r="K602" i="2" s="1"/>
  <c r="N602" i="2" s="1"/>
  <c r="K601" i="2"/>
  <c r="N601" i="2" s="1"/>
  <c r="I601" i="2"/>
  <c r="I600" i="2"/>
  <c r="K600" i="2" s="1"/>
  <c r="N600" i="2" s="1"/>
  <c r="K599" i="2"/>
  <c r="N599" i="2" s="1"/>
  <c r="I599" i="2"/>
  <c r="I598" i="2"/>
  <c r="K598" i="2" s="1"/>
  <c r="N598" i="2" s="1"/>
  <c r="K597" i="2"/>
  <c r="N597" i="2" s="1"/>
  <c r="I597" i="2"/>
  <c r="I596" i="2"/>
  <c r="K596" i="2" s="1"/>
  <c r="N596" i="2" s="1"/>
  <c r="K595" i="2"/>
  <c r="N595" i="2" s="1"/>
  <c r="I595" i="2"/>
  <c r="I594" i="2"/>
  <c r="K594" i="2" s="1"/>
  <c r="N594" i="2" s="1"/>
  <c r="K593" i="2"/>
  <c r="N593" i="2" s="1"/>
  <c r="I593" i="2"/>
  <c r="I592" i="2"/>
  <c r="K592" i="2" s="1"/>
  <c r="N592" i="2" s="1"/>
  <c r="K591" i="2"/>
  <c r="N591" i="2" s="1"/>
  <c r="I591" i="2"/>
  <c r="I590" i="2"/>
  <c r="K590" i="2" s="1"/>
  <c r="N590" i="2" s="1"/>
  <c r="K589" i="2"/>
  <c r="N589" i="2" s="1"/>
  <c r="I589" i="2"/>
  <c r="I588" i="2"/>
  <c r="K588" i="2" s="1"/>
  <c r="N588" i="2" s="1"/>
  <c r="K587" i="2"/>
  <c r="N587" i="2" s="1"/>
  <c r="I587" i="2"/>
  <c r="I586" i="2"/>
  <c r="K586" i="2" s="1"/>
  <c r="N586" i="2" s="1"/>
  <c r="K585" i="2"/>
  <c r="N585" i="2" s="1"/>
  <c r="I585" i="2"/>
  <c r="I584" i="2"/>
  <c r="K584" i="2" s="1"/>
  <c r="N584" i="2" s="1"/>
  <c r="K583" i="2"/>
  <c r="N583" i="2" s="1"/>
  <c r="I583" i="2"/>
  <c r="I582" i="2"/>
  <c r="K582" i="2" s="1"/>
  <c r="N582" i="2" s="1"/>
  <c r="K581" i="2"/>
  <c r="N581" i="2" s="1"/>
  <c r="I581" i="2"/>
  <c r="I580" i="2"/>
  <c r="K580" i="2" s="1"/>
  <c r="N580" i="2" s="1"/>
  <c r="K579" i="2"/>
  <c r="N579" i="2" s="1"/>
  <c r="I579" i="2"/>
  <c r="I578" i="2"/>
  <c r="K578" i="2" s="1"/>
  <c r="N578" i="2" s="1"/>
  <c r="K577" i="2"/>
  <c r="N577" i="2" s="1"/>
  <c r="I577" i="2"/>
  <c r="I576" i="2"/>
  <c r="K576" i="2" s="1"/>
  <c r="N576" i="2" s="1"/>
  <c r="K575" i="2"/>
  <c r="N575" i="2" s="1"/>
  <c r="I575" i="2"/>
  <c r="I574" i="2"/>
  <c r="K574" i="2" s="1"/>
  <c r="N574" i="2" s="1"/>
  <c r="K573" i="2"/>
  <c r="N573" i="2" s="1"/>
  <c r="I573" i="2"/>
  <c r="I572" i="2"/>
  <c r="K572" i="2" s="1"/>
  <c r="N572" i="2" s="1"/>
  <c r="K571" i="2"/>
  <c r="N571" i="2" s="1"/>
  <c r="I571" i="2"/>
  <c r="I570" i="2"/>
  <c r="K570" i="2" s="1"/>
  <c r="N570" i="2" s="1"/>
  <c r="K569" i="2"/>
  <c r="N569" i="2" s="1"/>
  <c r="I569" i="2"/>
  <c r="I568" i="2"/>
  <c r="K568" i="2" s="1"/>
  <c r="N568" i="2" s="1"/>
  <c r="K567" i="2"/>
  <c r="N567" i="2" s="1"/>
  <c r="I567" i="2"/>
  <c r="I566" i="2"/>
  <c r="K566" i="2" s="1"/>
  <c r="N566" i="2" s="1"/>
  <c r="K565" i="2"/>
  <c r="N565" i="2" s="1"/>
  <c r="I565" i="2"/>
  <c r="I564" i="2"/>
  <c r="K564" i="2" s="1"/>
  <c r="N564" i="2" s="1"/>
  <c r="K563" i="2"/>
  <c r="N563" i="2" s="1"/>
  <c r="I563" i="2"/>
  <c r="I562" i="2"/>
  <c r="K562" i="2" s="1"/>
  <c r="N562" i="2" s="1"/>
  <c r="K561" i="2"/>
  <c r="N561" i="2" s="1"/>
  <c r="I561" i="2"/>
  <c r="I560" i="2"/>
  <c r="K560" i="2" s="1"/>
  <c r="N560" i="2" s="1"/>
  <c r="K559" i="2"/>
  <c r="N559" i="2" s="1"/>
  <c r="I559" i="2"/>
  <c r="I558" i="2"/>
  <c r="K558" i="2" s="1"/>
  <c r="N558" i="2" s="1"/>
  <c r="K557" i="2"/>
  <c r="N557" i="2" s="1"/>
  <c r="I557" i="2"/>
  <c r="I556" i="2"/>
  <c r="K556" i="2" s="1"/>
  <c r="N556" i="2" s="1"/>
  <c r="K555" i="2"/>
  <c r="N555" i="2" s="1"/>
  <c r="I555" i="2"/>
  <c r="I554" i="2"/>
  <c r="K554" i="2" s="1"/>
  <c r="N554" i="2" s="1"/>
  <c r="K553" i="2"/>
  <c r="N553" i="2" s="1"/>
  <c r="I553" i="2"/>
  <c r="I552" i="2"/>
  <c r="K552" i="2" s="1"/>
  <c r="N552" i="2" s="1"/>
  <c r="I551" i="2"/>
  <c r="K551" i="2" s="1"/>
  <c r="N551" i="2" s="1"/>
  <c r="K550" i="2"/>
  <c r="N550" i="2" s="1"/>
  <c r="I550" i="2"/>
  <c r="I549" i="2"/>
  <c r="K549" i="2" s="1"/>
  <c r="N549" i="2" s="1"/>
  <c r="K548" i="2"/>
  <c r="N548" i="2" s="1"/>
  <c r="I548" i="2"/>
  <c r="I547" i="2"/>
  <c r="K547" i="2" s="1"/>
  <c r="N547" i="2" s="1"/>
  <c r="K546" i="2"/>
  <c r="N546" i="2" s="1"/>
  <c r="I546" i="2"/>
  <c r="I545" i="2"/>
  <c r="K545" i="2" s="1"/>
  <c r="N545" i="2" s="1"/>
  <c r="K544" i="2"/>
  <c r="N544" i="2" s="1"/>
  <c r="I544" i="2"/>
  <c r="I543" i="2"/>
  <c r="K543" i="2" s="1"/>
  <c r="N543" i="2" s="1"/>
  <c r="K542" i="2"/>
  <c r="N542" i="2" s="1"/>
  <c r="I542" i="2"/>
  <c r="I541" i="2"/>
  <c r="K541" i="2" s="1"/>
  <c r="N541" i="2" s="1"/>
  <c r="K540" i="2"/>
  <c r="N540" i="2" s="1"/>
  <c r="I540" i="2"/>
  <c r="I539" i="2"/>
  <c r="K539" i="2" s="1"/>
  <c r="N539" i="2" s="1"/>
  <c r="K538" i="2"/>
  <c r="N538" i="2" s="1"/>
  <c r="I538" i="2"/>
  <c r="I537" i="2"/>
  <c r="K537" i="2" s="1"/>
  <c r="N537" i="2" s="1"/>
  <c r="K536" i="2"/>
  <c r="N536" i="2" s="1"/>
  <c r="I536" i="2"/>
  <c r="I535" i="2"/>
  <c r="K535" i="2" s="1"/>
  <c r="N535" i="2" s="1"/>
  <c r="K534" i="2"/>
  <c r="N534" i="2" s="1"/>
  <c r="I534" i="2"/>
  <c r="I533" i="2"/>
  <c r="K533" i="2" s="1"/>
  <c r="N533" i="2" s="1"/>
  <c r="K532" i="2"/>
  <c r="N532" i="2" s="1"/>
  <c r="I532" i="2"/>
  <c r="I531" i="2"/>
  <c r="K531" i="2" s="1"/>
  <c r="N531" i="2" s="1"/>
  <c r="K530" i="2"/>
  <c r="N530" i="2" s="1"/>
  <c r="I530" i="2"/>
  <c r="I529" i="2"/>
  <c r="K529" i="2" s="1"/>
  <c r="N529" i="2" s="1"/>
  <c r="K528" i="2"/>
  <c r="N528" i="2" s="1"/>
  <c r="I528" i="2"/>
  <c r="I527" i="2"/>
  <c r="K527" i="2" s="1"/>
  <c r="N527" i="2" s="1"/>
  <c r="K526" i="2"/>
  <c r="N526" i="2" s="1"/>
  <c r="I526" i="2"/>
  <c r="I525" i="2"/>
  <c r="K525" i="2" s="1"/>
  <c r="N525" i="2" s="1"/>
  <c r="K524" i="2"/>
  <c r="N524" i="2" s="1"/>
  <c r="I524" i="2"/>
  <c r="I523" i="2"/>
  <c r="K523" i="2" s="1"/>
  <c r="N523" i="2" s="1"/>
  <c r="K522" i="2"/>
  <c r="N522" i="2" s="1"/>
  <c r="I522" i="2"/>
  <c r="I521" i="2"/>
  <c r="K521" i="2" s="1"/>
  <c r="N521" i="2" s="1"/>
  <c r="K520" i="2"/>
  <c r="N520" i="2" s="1"/>
  <c r="I520" i="2"/>
  <c r="I519" i="2"/>
  <c r="K519" i="2" s="1"/>
  <c r="N519" i="2" s="1"/>
  <c r="K518" i="2"/>
  <c r="N518" i="2" s="1"/>
  <c r="I518" i="2"/>
  <c r="I517" i="2"/>
  <c r="K517" i="2" s="1"/>
  <c r="N517" i="2" s="1"/>
  <c r="K516" i="2"/>
  <c r="N516" i="2" s="1"/>
  <c r="I516" i="2"/>
  <c r="I515" i="2"/>
  <c r="K515" i="2" s="1"/>
  <c r="N515" i="2" s="1"/>
  <c r="K514" i="2"/>
  <c r="N514" i="2" s="1"/>
  <c r="I514" i="2"/>
  <c r="I513" i="2"/>
  <c r="K513" i="2" s="1"/>
  <c r="N513" i="2" s="1"/>
  <c r="K512" i="2"/>
  <c r="N512" i="2" s="1"/>
  <c r="I512" i="2"/>
  <c r="I511" i="2"/>
  <c r="K511" i="2" s="1"/>
  <c r="N511" i="2" s="1"/>
  <c r="K510" i="2"/>
  <c r="N510" i="2" s="1"/>
  <c r="I510" i="2"/>
  <c r="I509" i="2"/>
  <c r="K509" i="2" s="1"/>
  <c r="N509" i="2" s="1"/>
  <c r="K508" i="2"/>
  <c r="N508" i="2" s="1"/>
  <c r="I508" i="2"/>
  <c r="I507" i="2"/>
  <c r="K507" i="2" s="1"/>
  <c r="N507" i="2" s="1"/>
  <c r="K506" i="2"/>
  <c r="N506" i="2" s="1"/>
  <c r="I506" i="2"/>
  <c r="I505" i="2"/>
  <c r="K505" i="2" s="1"/>
  <c r="N505" i="2" s="1"/>
  <c r="K504" i="2"/>
  <c r="N504" i="2" s="1"/>
  <c r="I504" i="2"/>
  <c r="I503" i="2"/>
  <c r="K503" i="2" s="1"/>
  <c r="N503" i="2" s="1"/>
  <c r="K502" i="2"/>
  <c r="N502" i="2" s="1"/>
  <c r="I502" i="2"/>
  <c r="I501" i="2"/>
  <c r="K501" i="2" s="1"/>
  <c r="N501" i="2" s="1"/>
  <c r="K500" i="2"/>
  <c r="N500" i="2" s="1"/>
  <c r="I500" i="2"/>
  <c r="I499" i="2"/>
  <c r="K499" i="2" s="1"/>
  <c r="N499" i="2" s="1"/>
  <c r="K498" i="2"/>
  <c r="N498" i="2" s="1"/>
  <c r="I498" i="2"/>
  <c r="I497" i="2"/>
  <c r="K497" i="2" s="1"/>
  <c r="N497" i="2" s="1"/>
  <c r="K496" i="2"/>
  <c r="N496" i="2" s="1"/>
  <c r="I496" i="2"/>
  <c r="I495" i="2"/>
  <c r="K495" i="2" s="1"/>
  <c r="N495" i="2" s="1"/>
  <c r="K494" i="2"/>
  <c r="N494" i="2" s="1"/>
  <c r="I494" i="2"/>
  <c r="I493" i="2"/>
  <c r="K493" i="2" s="1"/>
  <c r="N493" i="2" s="1"/>
  <c r="K492" i="2"/>
  <c r="N492" i="2" s="1"/>
  <c r="I492" i="2"/>
  <c r="I491" i="2"/>
  <c r="K491" i="2" s="1"/>
  <c r="N491" i="2" s="1"/>
  <c r="K490" i="2"/>
  <c r="N490" i="2" s="1"/>
  <c r="I490" i="2"/>
  <c r="I489" i="2"/>
  <c r="K489" i="2" s="1"/>
  <c r="N489" i="2" s="1"/>
  <c r="K488" i="2"/>
  <c r="N488" i="2" s="1"/>
  <c r="I488" i="2"/>
  <c r="I487" i="2"/>
  <c r="K487" i="2" s="1"/>
  <c r="N487" i="2" s="1"/>
  <c r="K486" i="2"/>
  <c r="N486" i="2" s="1"/>
  <c r="I486" i="2"/>
  <c r="I485" i="2"/>
  <c r="K485" i="2" s="1"/>
  <c r="N485" i="2" s="1"/>
  <c r="K484" i="2"/>
  <c r="N484" i="2" s="1"/>
  <c r="I484" i="2"/>
  <c r="I483" i="2"/>
  <c r="K483" i="2" s="1"/>
  <c r="N483" i="2" s="1"/>
  <c r="K482" i="2"/>
  <c r="N482" i="2" s="1"/>
  <c r="I482" i="2"/>
  <c r="I481" i="2"/>
  <c r="K481" i="2" s="1"/>
  <c r="N481" i="2" s="1"/>
  <c r="K480" i="2"/>
  <c r="N480" i="2" s="1"/>
  <c r="I480" i="2"/>
  <c r="I479" i="2"/>
  <c r="K479" i="2" s="1"/>
  <c r="N479" i="2" s="1"/>
  <c r="K478" i="2"/>
  <c r="N478" i="2" s="1"/>
  <c r="I478" i="2"/>
  <c r="I477" i="2"/>
  <c r="K477" i="2" s="1"/>
  <c r="N477" i="2" s="1"/>
  <c r="K476" i="2"/>
  <c r="N476" i="2" s="1"/>
  <c r="I476" i="2"/>
  <c r="I475" i="2"/>
  <c r="K475" i="2" s="1"/>
  <c r="N475" i="2" s="1"/>
  <c r="K474" i="2"/>
  <c r="N474" i="2" s="1"/>
  <c r="I474" i="2"/>
  <c r="I473" i="2"/>
  <c r="K473" i="2" s="1"/>
  <c r="N473" i="2" s="1"/>
  <c r="K472" i="2"/>
  <c r="N472" i="2" s="1"/>
  <c r="I472" i="2"/>
  <c r="I471" i="2"/>
  <c r="K471" i="2" s="1"/>
  <c r="N471" i="2" s="1"/>
  <c r="K470" i="2"/>
  <c r="N470" i="2" s="1"/>
  <c r="I470" i="2"/>
  <c r="I469" i="2"/>
  <c r="K469" i="2" s="1"/>
  <c r="N469" i="2" s="1"/>
  <c r="K468" i="2"/>
  <c r="N468" i="2" s="1"/>
  <c r="I468" i="2"/>
  <c r="I467" i="2"/>
  <c r="K467" i="2" s="1"/>
  <c r="N467" i="2" s="1"/>
  <c r="K466" i="2"/>
  <c r="N466" i="2" s="1"/>
  <c r="I466" i="2"/>
  <c r="I465" i="2"/>
  <c r="K465" i="2" s="1"/>
  <c r="N465" i="2" s="1"/>
  <c r="K464" i="2"/>
  <c r="N464" i="2" s="1"/>
  <c r="I464" i="2"/>
  <c r="I463" i="2"/>
  <c r="K463" i="2" s="1"/>
  <c r="N463" i="2" s="1"/>
  <c r="K462" i="2"/>
  <c r="N462" i="2" s="1"/>
  <c r="I462" i="2"/>
  <c r="I461" i="2"/>
  <c r="K461" i="2" s="1"/>
  <c r="N461" i="2" s="1"/>
  <c r="K460" i="2"/>
  <c r="N460" i="2" s="1"/>
  <c r="I460" i="2"/>
  <c r="I459" i="2"/>
  <c r="K459" i="2" s="1"/>
  <c r="N459" i="2" s="1"/>
  <c r="K458" i="2"/>
  <c r="N458" i="2" s="1"/>
  <c r="I458" i="2"/>
  <c r="I457" i="2"/>
  <c r="K457" i="2" s="1"/>
  <c r="N457" i="2" s="1"/>
  <c r="K456" i="2"/>
  <c r="N456" i="2" s="1"/>
  <c r="I456" i="2"/>
  <c r="I455" i="2"/>
  <c r="K455" i="2" s="1"/>
  <c r="N455" i="2" s="1"/>
  <c r="K454" i="2"/>
  <c r="N454" i="2" s="1"/>
  <c r="I454" i="2"/>
  <c r="I453" i="2"/>
  <c r="K453" i="2" s="1"/>
  <c r="N453" i="2" s="1"/>
  <c r="K452" i="2"/>
  <c r="N452" i="2" s="1"/>
  <c r="I452" i="2"/>
  <c r="I451" i="2"/>
  <c r="K451" i="2" s="1"/>
  <c r="N451" i="2" s="1"/>
  <c r="K450" i="2"/>
  <c r="N450" i="2" s="1"/>
  <c r="I450" i="2"/>
  <c r="I449" i="2"/>
  <c r="K449" i="2" s="1"/>
  <c r="N449" i="2" s="1"/>
  <c r="K448" i="2"/>
  <c r="N448" i="2" s="1"/>
  <c r="I448" i="2"/>
  <c r="I447" i="2"/>
  <c r="K447" i="2" s="1"/>
  <c r="N447" i="2" s="1"/>
  <c r="K446" i="2"/>
  <c r="N446" i="2" s="1"/>
  <c r="I446" i="2"/>
  <c r="I445" i="2"/>
  <c r="K445" i="2" s="1"/>
  <c r="N445" i="2" s="1"/>
  <c r="K444" i="2"/>
  <c r="N444" i="2" s="1"/>
  <c r="I444" i="2"/>
  <c r="I443" i="2"/>
  <c r="K443" i="2" s="1"/>
  <c r="N443" i="2" s="1"/>
  <c r="K442" i="2"/>
  <c r="N442" i="2" s="1"/>
  <c r="I442" i="2"/>
  <c r="I441" i="2"/>
  <c r="K441" i="2" s="1"/>
  <c r="N441" i="2" s="1"/>
  <c r="K440" i="2"/>
  <c r="N440" i="2" s="1"/>
  <c r="I440" i="2"/>
  <c r="I439" i="2"/>
  <c r="K439" i="2" s="1"/>
  <c r="N439" i="2" s="1"/>
  <c r="K438" i="2"/>
  <c r="N438" i="2" s="1"/>
  <c r="I438" i="2"/>
  <c r="I437" i="2"/>
  <c r="K437" i="2" s="1"/>
  <c r="N437" i="2" s="1"/>
  <c r="K436" i="2"/>
  <c r="N436" i="2" s="1"/>
  <c r="I436" i="2"/>
  <c r="I435" i="2"/>
  <c r="K435" i="2" s="1"/>
  <c r="N435" i="2" s="1"/>
  <c r="K434" i="2"/>
  <c r="N434" i="2" s="1"/>
  <c r="I434" i="2"/>
  <c r="I433" i="2"/>
  <c r="K433" i="2" s="1"/>
  <c r="N433" i="2" s="1"/>
  <c r="K432" i="2"/>
  <c r="N432" i="2" s="1"/>
  <c r="I432" i="2"/>
  <c r="I431" i="2"/>
  <c r="K431" i="2" s="1"/>
  <c r="N431" i="2" s="1"/>
  <c r="K430" i="2"/>
  <c r="N430" i="2" s="1"/>
  <c r="I430" i="2"/>
  <c r="I429" i="2"/>
  <c r="K429" i="2" s="1"/>
  <c r="N429" i="2" s="1"/>
  <c r="K428" i="2"/>
  <c r="N428" i="2" s="1"/>
  <c r="I428" i="2"/>
  <c r="I427" i="2"/>
  <c r="K427" i="2" s="1"/>
  <c r="N427" i="2" s="1"/>
  <c r="K426" i="2"/>
  <c r="N426" i="2" s="1"/>
  <c r="I426" i="2"/>
  <c r="I425" i="2"/>
  <c r="K425" i="2" s="1"/>
  <c r="N425" i="2" s="1"/>
  <c r="K424" i="2"/>
  <c r="N424" i="2" s="1"/>
  <c r="I424" i="2"/>
  <c r="I423" i="2"/>
  <c r="K423" i="2" s="1"/>
  <c r="K422" i="2"/>
  <c r="N422" i="2" s="1"/>
  <c r="I422" i="2"/>
  <c r="M421" i="2"/>
  <c r="L421" i="2"/>
  <c r="J421" i="2"/>
  <c r="I421" i="2"/>
  <c r="O421" i="2" s="1"/>
  <c r="K420" i="2"/>
  <c r="N420" i="2" s="1"/>
  <c r="N419" i="2" s="1"/>
  <c r="I420" i="2"/>
  <c r="M419" i="2"/>
  <c r="L419" i="2"/>
  <c r="J419" i="2"/>
  <c r="I419" i="2"/>
  <c r="I418" i="2"/>
  <c r="K418" i="2" s="1"/>
  <c r="N418" i="2" s="1"/>
  <c r="K417" i="2"/>
  <c r="N417" i="2" s="1"/>
  <c r="I417" i="2"/>
  <c r="I416" i="2"/>
  <c r="K416" i="2" s="1"/>
  <c r="N416" i="2" s="1"/>
  <c r="K415" i="2"/>
  <c r="N415" i="2" s="1"/>
  <c r="I415" i="2"/>
  <c r="I414" i="2"/>
  <c r="K414" i="2" s="1"/>
  <c r="N414" i="2" s="1"/>
  <c r="K413" i="2"/>
  <c r="N413" i="2" s="1"/>
  <c r="I413" i="2"/>
  <c r="I412" i="2"/>
  <c r="K412" i="2" s="1"/>
  <c r="M411" i="2"/>
  <c r="L411" i="2"/>
  <c r="J411" i="2"/>
  <c r="I410" i="2"/>
  <c r="K410" i="2" s="1"/>
  <c r="N410" i="2" s="1"/>
  <c r="K409" i="2"/>
  <c r="N409" i="2" s="1"/>
  <c r="I409" i="2"/>
  <c r="I408" i="2"/>
  <c r="K408" i="2" s="1"/>
  <c r="N408" i="2" s="1"/>
  <c r="K407" i="2"/>
  <c r="N407" i="2" s="1"/>
  <c r="I407" i="2"/>
  <c r="I406" i="2"/>
  <c r="K406" i="2" s="1"/>
  <c r="N406" i="2" s="1"/>
  <c r="K405" i="2"/>
  <c r="N405" i="2" s="1"/>
  <c r="I405" i="2"/>
  <c r="I404" i="2"/>
  <c r="K404" i="2" s="1"/>
  <c r="N404" i="2" s="1"/>
  <c r="K403" i="2"/>
  <c r="N403" i="2" s="1"/>
  <c r="I403" i="2"/>
  <c r="I402" i="2"/>
  <c r="K402" i="2" s="1"/>
  <c r="N402" i="2" s="1"/>
  <c r="K401" i="2"/>
  <c r="N401" i="2" s="1"/>
  <c r="I401" i="2"/>
  <c r="I400" i="2"/>
  <c r="K400" i="2" s="1"/>
  <c r="N400" i="2" s="1"/>
  <c r="K399" i="2"/>
  <c r="N399" i="2" s="1"/>
  <c r="I399" i="2"/>
  <c r="I398" i="2"/>
  <c r="K398" i="2" s="1"/>
  <c r="N398" i="2" s="1"/>
  <c r="K397" i="2"/>
  <c r="N397" i="2" s="1"/>
  <c r="I397" i="2"/>
  <c r="I396" i="2"/>
  <c r="K396" i="2" s="1"/>
  <c r="N396" i="2" s="1"/>
  <c r="K395" i="2"/>
  <c r="N395" i="2" s="1"/>
  <c r="I395" i="2"/>
  <c r="I394" i="2"/>
  <c r="K394" i="2" s="1"/>
  <c r="N394" i="2" s="1"/>
  <c r="K393" i="2"/>
  <c r="N393" i="2" s="1"/>
  <c r="I393" i="2"/>
  <c r="I392" i="2"/>
  <c r="K392" i="2" s="1"/>
  <c r="N392" i="2" s="1"/>
  <c r="K391" i="2"/>
  <c r="N391" i="2" s="1"/>
  <c r="I391" i="2"/>
  <c r="I390" i="2"/>
  <c r="K390" i="2" s="1"/>
  <c r="N390" i="2" s="1"/>
  <c r="K389" i="2"/>
  <c r="N389" i="2" s="1"/>
  <c r="I389" i="2"/>
  <c r="I388" i="2"/>
  <c r="K388" i="2" s="1"/>
  <c r="N388" i="2" s="1"/>
  <c r="K387" i="2"/>
  <c r="N387" i="2" s="1"/>
  <c r="I387" i="2"/>
  <c r="I386" i="2"/>
  <c r="K386" i="2" s="1"/>
  <c r="N386" i="2" s="1"/>
  <c r="K385" i="2"/>
  <c r="N385" i="2" s="1"/>
  <c r="I385" i="2"/>
  <c r="I384" i="2"/>
  <c r="K384" i="2" s="1"/>
  <c r="N384" i="2" s="1"/>
  <c r="K383" i="2"/>
  <c r="N383" i="2" s="1"/>
  <c r="I383" i="2"/>
  <c r="I382" i="2"/>
  <c r="K382" i="2" s="1"/>
  <c r="N382" i="2" s="1"/>
  <c r="K381" i="2"/>
  <c r="N381" i="2" s="1"/>
  <c r="I381" i="2"/>
  <c r="I380" i="2"/>
  <c r="K380" i="2" s="1"/>
  <c r="N380" i="2" s="1"/>
  <c r="K379" i="2"/>
  <c r="N379" i="2" s="1"/>
  <c r="I379" i="2"/>
  <c r="I378" i="2"/>
  <c r="K378" i="2" s="1"/>
  <c r="N378" i="2" s="1"/>
  <c r="K377" i="2"/>
  <c r="N377" i="2" s="1"/>
  <c r="I377" i="2"/>
  <c r="I376" i="2"/>
  <c r="K376" i="2" s="1"/>
  <c r="N376" i="2" s="1"/>
  <c r="K375" i="2"/>
  <c r="N375" i="2" s="1"/>
  <c r="I375" i="2"/>
  <c r="I374" i="2"/>
  <c r="K374" i="2" s="1"/>
  <c r="N374" i="2" s="1"/>
  <c r="K373" i="2"/>
  <c r="N373" i="2" s="1"/>
  <c r="I373" i="2"/>
  <c r="I372" i="2"/>
  <c r="K372" i="2" s="1"/>
  <c r="N372" i="2" s="1"/>
  <c r="K371" i="2"/>
  <c r="N371" i="2" s="1"/>
  <c r="I371" i="2"/>
  <c r="I370" i="2"/>
  <c r="K370" i="2" s="1"/>
  <c r="N370" i="2" s="1"/>
  <c r="K369" i="2"/>
  <c r="N369" i="2" s="1"/>
  <c r="I369" i="2"/>
  <c r="I368" i="2"/>
  <c r="K368" i="2" s="1"/>
  <c r="N368" i="2" s="1"/>
  <c r="K367" i="2"/>
  <c r="N367" i="2" s="1"/>
  <c r="I367" i="2"/>
  <c r="I366" i="2"/>
  <c r="K366" i="2" s="1"/>
  <c r="N366" i="2" s="1"/>
  <c r="K365" i="2"/>
  <c r="N365" i="2" s="1"/>
  <c r="I365" i="2"/>
  <c r="I364" i="2"/>
  <c r="K364" i="2" s="1"/>
  <c r="N364" i="2" s="1"/>
  <c r="K363" i="2"/>
  <c r="N363" i="2" s="1"/>
  <c r="I363" i="2"/>
  <c r="I362" i="2"/>
  <c r="K362" i="2" s="1"/>
  <c r="N362" i="2" s="1"/>
  <c r="K361" i="2"/>
  <c r="N361" i="2" s="1"/>
  <c r="I361" i="2"/>
  <c r="I360" i="2"/>
  <c r="K360" i="2" s="1"/>
  <c r="N360" i="2" s="1"/>
  <c r="K359" i="2"/>
  <c r="N359" i="2" s="1"/>
  <c r="I359" i="2"/>
  <c r="I358" i="2"/>
  <c r="K358" i="2" s="1"/>
  <c r="N358" i="2" s="1"/>
  <c r="K357" i="2"/>
  <c r="N357" i="2" s="1"/>
  <c r="I357" i="2"/>
  <c r="I356" i="2"/>
  <c r="K356" i="2" s="1"/>
  <c r="N356" i="2" s="1"/>
  <c r="K355" i="2"/>
  <c r="N355" i="2" s="1"/>
  <c r="I355" i="2"/>
  <c r="I354" i="2"/>
  <c r="K354" i="2" s="1"/>
  <c r="N354" i="2" s="1"/>
  <c r="K353" i="2"/>
  <c r="N353" i="2" s="1"/>
  <c r="I353" i="2"/>
  <c r="I352" i="2"/>
  <c r="K352" i="2" s="1"/>
  <c r="N352" i="2" s="1"/>
  <c r="K351" i="2"/>
  <c r="N351" i="2" s="1"/>
  <c r="I351" i="2"/>
  <c r="I350" i="2"/>
  <c r="K350" i="2" s="1"/>
  <c r="N350" i="2" s="1"/>
  <c r="K349" i="2"/>
  <c r="N349" i="2" s="1"/>
  <c r="I349" i="2"/>
  <c r="I348" i="2"/>
  <c r="K348" i="2" s="1"/>
  <c r="N348" i="2" s="1"/>
  <c r="K347" i="2"/>
  <c r="N347" i="2" s="1"/>
  <c r="I347" i="2"/>
  <c r="I346" i="2"/>
  <c r="K346" i="2" s="1"/>
  <c r="N346" i="2" s="1"/>
  <c r="K345" i="2"/>
  <c r="N345" i="2" s="1"/>
  <c r="I345" i="2"/>
  <c r="M344" i="2"/>
  <c r="L344" i="2"/>
  <c r="K344" i="2"/>
  <c r="J344" i="2"/>
  <c r="I344" i="2"/>
  <c r="O344" i="2" s="1"/>
  <c r="K343" i="2"/>
  <c r="N343" i="2" s="1"/>
  <c r="I343" i="2"/>
  <c r="I342" i="2"/>
  <c r="K342" i="2" s="1"/>
  <c r="N342" i="2" s="1"/>
  <c r="K341" i="2"/>
  <c r="N341" i="2" s="1"/>
  <c r="I341" i="2"/>
  <c r="I340" i="2"/>
  <c r="K340" i="2" s="1"/>
  <c r="N340" i="2" s="1"/>
  <c r="K339" i="2"/>
  <c r="N339" i="2" s="1"/>
  <c r="I339" i="2"/>
  <c r="I338" i="2"/>
  <c r="K338" i="2" s="1"/>
  <c r="N338" i="2" s="1"/>
  <c r="K337" i="2"/>
  <c r="N337" i="2" s="1"/>
  <c r="I337" i="2"/>
  <c r="I336" i="2"/>
  <c r="K336" i="2" s="1"/>
  <c r="N336" i="2" s="1"/>
  <c r="K335" i="2"/>
  <c r="N335" i="2" s="1"/>
  <c r="I335" i="2"/>
  <c r="I334" i="2"/>
  <c r="K334" i="2" s="1"/>
  <c r="N334" i="2" s="1"/>
  <c r="K333" i="2"/>
  <c r="N333" i="2" s="1"/>
  <c r="I333" i="2"/>
  <c r="I332" i="2"/>
  <c r="K332" i="2" s="1"/>
  <c r="N332" i="2" s="1"/>
  <c r="K331" i="2"/>
  <c r="N331" i="2" s="1"/>
  <c r="I331" i="2"/>
  <c r="I330" i="2"/>
  <c r="K330" i="2" s="1"/>
  <c r="N330" i="2" s="1"/>
  <c r="K329" i="2"/>
  <c r="N329" i="2" s="1"/>
  <c r="I329" i="2"/>
  <c r="I328" i="2"/>
  <c r="K328" i="2" s="1"/>
  <c r="N328" i="2" s="1"/>
  <c r="K327" i="2"/>
  <c r="N327" i="2" s="1"/>
  <c r="I327" i="2"/>
  <c r="I326" i="2"/>
  <c r="K326" i="2" s="1"/>
  <c r="N326" i="2" s="1"/>
  <c r="K325" i="2"/>
  <c r="N325" i="2" s="1"/>
  <c r="I325" i="2"/>
  <c r="I324" i="2"/>
  <c r="K324" i="2" s="1"/>
  <c r="N324" i="2" s="1"/>
  <c r="K323" i="2"/>
  <c r="N323" i="2" s="1"/>
  <c r="I323" i="2"/>
  <c r="I322" i="2"/>
  <c r="K322" i="2" s="1"/>
  <c r="N322" i="2" s="1"/>
  <c r="K321" i="2"/>
  <c r="N321" i="2" s="1"/>
  <c r="I321" i="2"/>
  <c r="I320" i="2"/>
  <c r="K320" i="2" s="1"/>
  <c r="N320" i="2" s="1"/>
  <c r="K319" i="2"/>
  <c r="N319" i="2" s="1"/>
  <c r="I319" i="2"/>
  <c r="I318" i="2"/>
  <c r="K318" i="2" s="1"/>
  <c r="N318" i="2" s="1"/>
  <c r="K317" i="2"/>
  <c r="N317" i="2" s="1"/>
  <c r="I317" i="2"/>
  <c r="I316" i="2"/>
  <c r="K316" i="2" s="1"/>
  <c r="N316" i="2" s="1"/>
  <c r="K315" i="2"/>
  <c r="N315" i="2" s="1"/>
  <c r="I315" i="2"/>
  <c r="I314" i="2"/>
  <c r="K314" i="2" s="1"/>
  <c r="N314" i="2" s="1"/>
  <c r="K313" i="2"/>
  <c r="N313" i="2" s="1"/>
  <c r="I313" i="2"/>
  <c r="I312" i="2"/>
  <c r="K312" i="2" s="1"/>
  <c r="N312" i="2" s="1"/>
  <c r="K311" i="2"/>
  <c r="N311" i="2" s="1"/>
  <c r="I311" i="2"/>
  <c r="I310" i="2"/>
  <c r="K310" i="2" s="1"/>
  <c r="N310" i="2" s="1"/>
  <c r="K309" i="2"/>
  <c r="N309" i="2" s="1"/>
  <c r="I309" i="2"/>
  <c r="I308" i="2"/>
  <c r="K308" i="2" s="1"/>
  <c r="N308" i="2" s="1"/>
  <c r="K307" i="2"/>
  <c r="N307" i="2" s="1"/>
  <c r="I307" i="2"/>
  <c r="I306" i="2"/>
  <c r="K306" i="2" s="1"/>
  <c r="N306" i="2" s="1"/>
  <c r="K305" i="2"/>
  <c r="N305" i="2" s="1"/>
  <c r="I305" i="2"/>
  <c r="I304" i="2"/>
  <c r="K304" i="2" s="1"/>
  <c r="N304" i="2" s="1"/>
  <c r="K303" i="2"/>
  <c r="N303" i="2" s="1"/>
  <c r="I303" i="2"/>
  <c r="I302" i="2"/>
  <c r="K302" i="2" s="1"/>
  <c r="N302" i="2" s="1"/>
  <c r="K301" i="2"/>
  <c r="N301" i="2" s="1"/>
  <c r="I301" i="2"/>
  <c r="I300" i="2"/>
  <c r="M299" i="2"/>
  <c r="L299" i="2"/>
  <c r="J299" i="2"/>
  <c r="I298" i="2"/>
  <c r="K298" i="2" s="1"/>
  <c r="N298" i="2" s="1"/>
  <c r="K297" i="2"/>
  <c r="N297" i="2" s="1"/>
  <c r="I297" i="2"/>
  <c r="I296" i="2"/>
  <c r="K296" i="2" s="1"/>
  <c r="N296" i="2" s="1"/>
  <c r="K295" i="2"/>
  <c r="N295" i="2" s="1"/>
  <c r="I295" i="2"/>
  <c r="I294" i="2"/>
  <c r="K294" i="2" s="1"/>
  <c r="N294" i="2" s="1"/>
  <c r="K293" i="2"/>
  <c r="N293" i="2" s="1"/>
  <c r="I293" i="2"/>
  <c r="I292" i="2"/>
  <c r="K292" i="2" s="1"/>
  <c r="N292" i="2" s="1"/>
  <c r="K291" i="2"/>
  <c r="N291" i="2" s="1"/>
  <c r="I291" i="2"/>
  <c r="I290" i="2"/>
  <c r="K290" i="2" s="1"/>
  <c r="N290" i="2" s="1"/>
  <c r="K289" i="2"/>
  <c r="N289" i="2" s="1"/>
  <c r="I289" i="2"/>
  <c r="I288" i="2"/>
  <c r="K288" i="2" s="1"/>
  <c r="N288" i="2" s="1"/>
  <c r="K287" i="2"/>
  <c r="N287" i="2" s="1"/>
  <c r="I287" i="2"/>
  <c r="I286" i="2"/>
  <c r="K286" i="2" s="1"/>
  <c r="N286" i="2" s="1"/>
  <c r="K285" i="2"/>
  <c r="N285" i="2" s="1"/>
  <c r="I285" i="2"/>
  <c r="I284" i="2"/>
  <c r="K284" i="2" s="1"/>
  <c r="N284" i="2" s="1"/>
  <c r="K283" i="2"/>
  <c r="N283" i="2" s="1"/>
  <c r="I283" i="2"/>
  <c r="I282" i="2"/>
  <c r="K282" i="2" s="1"/>
  <c r="N282" i="2" s="1"/>
  <c r="K281" i="2"/>
  <c r="N281" i="2" s="1"/>
  <c r="I281" i="2"/>
  <c r="M280" i="2"/>
  <c r="L280" i="2"/>
  <c r="K280" i="2"/>
  <c r="J280" i="2"/>
  <c r="I280" i="2"/>
  <c r="O280" i="2" s="1"/>
  <c r="K279" i="2"/>
  <c r="N279" i="2" s="1"/>
  <c r="I279" i="2"/>
  <c r="I278" i="2"/>
  <c r="K278" i="2" s="1"/>
  <c r="N278" i="2" s="1"/>
  <c r="K277" i="2"/>
  <c r="N277" i="2" s="1"/>
  <c r="I277" i="2"/>
  <c r="I276" i="2"/>
  <c r="K276" i="2" s="1"/>
  <c r="N276" i="2" s="1"/>
  <c r="I275" i="2"/>
  <c r="K275" i="2" s="1"/>
  <c r="N275" i="2" s="1"/>
  <c r="K274" i="2"/>
  <c r="N274" i="2" s="1"/>
  <c r="I274" i="2"/>
  <c r="I273" i="2"/>
  <c r="K273" i="2" s="1"/>
  <c r="N273" i="2" s="1"/>
  <c r="K272" i="2"/>
  <c r="N272" i="2" s="1"/>
  <c r="I272" i="2"/>
  <c r="I271" i="2"/>
  <c r="K271" i="2" s="1"/>
  <c r="N271" i="2" s="1"/>
  <c r="K270" i="2"/>
  <c r="N270" i="2" s="1"/>
  <c r="I270" i="2"/>
  <c r="I269" i="2"/>
  <c r="K269" i="2" s="1"/>
  <c r="N269" i="2" s="1"/>
  <c r="K268" i="2"/>
  <c r="N268" i="2" s="1"/>
  <c r="I268" i="2"/>
  <c r="I267" i="2"/>
  <c r="K267" i="2" s="1"/>
  <c r="N267" i="2" s="1"/>
  <c r="K266" i="2"/>
  <c r="N266" i="2" s="1"/>
  <c r="I266" i="2"/>
  <c r="I265" i="2"/>
  <c r="K265" i="2" s="1"/>
  <c r="N265" i="2" s="1"/>
  <c r="K264" i="2"/>
  <c r="N264" i="2" s="1"/>
  <c r="I264" i="2"/>
  <c r="I263" i="2"/>
  <c r="K263" i="2" s="1"/>
  <c r="N263" i="2" s="1"/>
  <c r="K262" i="2"/>
  <c r="N262" i="2" s="1"/>
  <c r="I262" i="2"/>
  <c r="I261" i="2"/>
  <c r="K261" i="2" s="1"/>
  <c r="N261" i="2" s="1"/>
  <c r="K260" i="2"/>
  <c r="N260" i="2" s="1"/>
  <c r="I260" i="2"/>
  <c r="I259" i="2"/>
  <c r="K259" i="2" s="1"/>
  <c r="N259" i="2" s="1"/>
  <c r="K258" i="2"/>
  <c r="N258" i="2" s="1"/>
  <c r="I258" i="2"/>
  <c r="I257" i="2"/>
  <c r="K257" i="2" s="1"/>
  <c r="N257" i="2" s="1"/>
  <c r="K256" i="2"/>
  <c r="N256" i="2" s="1"/>
  <c r="I256" i="2"/>
  <c r="I255" i="2"/>
  <c r="K255" i="2" s="1"/>
  <c r="N255" i="2" s="1"/>
  <c r="K254" i="2"/>
  <c r="N254" i="2" s="1"/>
  <c r="I254" i="2"/>
  <c r="I253" i="2"/>
  <c r="K253" i="2" s="1"/>
  <c r="N253" i="2" s="1"/>
  <c r="K252" i="2"/>
  <c r="N252" i="2" s="1"/>
  <c r="I252" i="2"/>
  <c r="I251" i="2"/>
  <c r="K251" i="2" s="1"/>
  <c r="N251" i="2" s="1"/>
  <c r="K250" i="2"/>
  <c r="N250" i="2" s="1"/>
  <c r="I250" i="2"/>
  <c r="I249" i="2"/>
  <c r="K249" i="2" s="1"/>
  <c r="N249" i="2" s="1"/>
  <c r="K248" i="2"/>
  <c r="N248" i="2" s="1"/>
  <c r="I248" i="2"/>
  <c r="I247" i="2"/>
  <c r="K247" i="2" s="1"/>
  <c r="N247" i="2" s="1"/>
  <c r="K246" i="2"/>
  <c r="N246" i="2" s="1"/>
  <c r="I246" i="2"/>
  <c r="I245" i="2"/>
  <c r="K245" i="2" s="1"/>
  <c r="N245" i="2" s="1"/>
  <c r="K244" i="2"/>
  <c r="N244" i="2" s="1"/>
  <c r="I244" i="2"/>
  <c r="I243" i="2"/>
  <c r="K243" i="2" s="1"/>
  <c r="N243" i="2" s="1"/>
  <c r="K242" i="2"/>
  <c r="N242" i="2" s="1"/>
  <c r="I242" i="2"/>
  <c r="I241" i="2"/>
  <c r="K241" i="2" s="1"/>
  <c r="N241" i="2" s="1"/>
  <c r="K240" i="2"/>
  <c r="N240" i="2" s="1"/>
  <c r="I240" i="2"/>
  <c r="I239" i="2"/>
  <c r="K239" i="2" s="1"/>
  <c r="N239" i="2" s="1"/>
  <c r="K238" i="2"/>
  <c r="N238" i="2" s="1"/>
  <c r="I238" i="2"/>
  <c r="I237" i="2"/>
  <c r="K237" i="2" s="1"/>
  <c r="N237" i="2" s="1"/>
  <c r="K236" i="2"/>
  <c r="N236" i="2" s="1"/>
  <c r="I236" i="2"/>
  <c r="I235" i="2"/>
  <c r="K235" i="2" s="1"/>
  <c r="N235" i="2" s="1"/>
  <c r="K234" i="2"/>
  <c r="N234" i="2" s="1"/>
  <c r="I234" i="2"/>
  <c r="I233" i="2"/>
  <c r="K233" i="2" s="1"/>
  <c r="N233" i="2" s="1"/>
  <c r="K232" i="2"/>
  <c r="N232" i="2" s="1"/>
  <c r="I232" i="2"/>
  <c r="I231" i="2"/>
  <c r="K231" i="2" s="1"/>
  <c r="N231" i="2" s="1"/>
  <c r="K230" i="2"/>
  <c r="N230" i="2" s="1"/>
  <c r="I230" i="2"/>
  <c r="I229" i="2"/>
  <c r="K229" i="2" s="1"/>
  <c r="N229" i="2" s="1"/>
  <c r="K228" i="2"/>
  <c r="N228" i="2" s="1"/>
  <c r="I228" i="2"/>
  <c r="I227" i="2"/>
  <c r="K227" i="2" s="1"/>
  <c r="N227" i="2" s="1"/>
  <c r="K226" i="2"/>
  <c r="N226" i="2" s="1"/>
  <c r="I226" i="2"/>
  <c r="I225" i="2"/>
  <c r="K225" i="2" s="1"/>
  <c r="N225" i="2" s="1"/>
  <c r="K224" i="2"/>
  <c r="N224" i="2" s="1"/>
  <c r="I224" i="2"/>
  <c r="I223" i="2"/>
  <c r="K223" i="2" s="1"/>
  <c r="N223" i="2" s="1"/>
  <c r="K222" i="2"/>
  <c r="N222" i="2" s="1"/>
  <c r="I222" i="2"/>
  <c r="I221" i="2"/>
  <c r="K221" i="2" s="1"/>
  <c r="N221" i="2" s="1"/>
  <c r="K220" i="2"/>
  <c r="N220" i="2" s="1"/>
  <c r="I220" i="2"/>
  <c r="I219" i="2"/>
  <c r="K219" i="2" s="1"/>
  <c r="N219" i="2" s="1"/>
  <c r="K218" i="2"/>
  <c r="N218" i="2" s="1"/>
  <c r="I218" i="2"/>
  <c r="I217" i="2"/>
  <c r="K217" i="2" s="1"/>
  <c r="N217" i="2" s="1"/>
  <c r="K216" i="2"/>
  <c r="N216" i="2" s="1"/>
  <c r="I216" i="2"/>
  <c r="I215" i="2"/>
  <c r="K215" i="2" s="1"/>
  <c r="N215" i="2" s="1"/>
  <c r="K214" i="2"/>
  <c r="N214" i="2" s="1"/>
  <c r="I214" i="2"/>
  <c r="I213" i="2"/>
  <c r="K213" i="2" s="1"/>
  <c r="N213" i="2" s="1"/>
  <c r="K212" i="2"/>
  <c r="N212" i="2" s="1"/>
  <c r="I212" i="2"/>
  <c r="I211" i="2"/>
  <c r="K211" i="2" s="1"/>
  <c r="N211" i="2" s="1"/>
  <c r="K210" i="2"/>
  <c r="N210" i="2" s="1"/>
  <c r="I210" i="2"/>
  <c r="I209" i="2"/>
  <c r="K209" i="2" s="1"/>
  <c r="N209" i="2" s="1"/>
  <c r="K208" i="2"/>
  <c r="N208" i="2" s="1"/>
  <c r="I208" i="2"/>
  <c r="I207" i="2"/>
  <c r="K207" i="2" s="1"/>
  <c r="N207" i="2" s="1"/>
  <c r="K206" i="2"/>
  <c r="N206" i="2" s="1"/>
  <c r="I206" i="2"/>
  <c r="I205" i="2"/>
  <c r="K205" i="2" s="1"/>
  <c r="N205" i="2" s="1"/>
  <c r="K204" i="2"/>
  <c r="N204" i="2" s="1"/>
  <c r="I204" i="2"/>
  <c r="I203" i="2"/>
  <c r="K203" i="2" s="1"/>
  <c r="N203" i="2" s="1"/>
  <c r="K202" i="2"/>
  <c r="N202" i="2" s="1"/>
  <c r="I202" i="2"/>
  <c r="I201" i="2"/>
  <c r="K201" i="2" s="1"/>
  <c r="N201" i="2" s="1"/>
  <c r="K200" i="2"/>
  <c r="N200" i="2" s="1"/>
  <c r="I200" i="2"/>
  <c r="I199" i="2"/>
  <c r="K199" i="2" s="1"/>
  <c r="N199" i="2" s="1"/>
  <c r="K198" i="2"/>
  <c r="N198" i="2" s="1"/>
  <c r="I198" i="2"/>
  <c r="I197" i="2"/>
  <c r="K197" i="2" s="1"/>
  <c r="N197" i="2" s="1"/>
  <c r="K196" i="2"/>
  <c r="N196" i="2" s="1"/>
  <c r="I196" i="2"/>
  <c r="I195" i="2"/>
  <c r="K195" i="2" s="1"/>
  <c r="N195" i="2" s="1"/>
  <c r="K194" i="2"/>
  <c r="N194" i="2" s="1"/>
  <c r="I194" i="2"/>
  <c r="I193" i="2"/>
  <c r="K193" i="2" s="1"/>
  <c r="N193" i="2" s="1"/>
  <c r="K192" i="2"/>
  <c r="N192" i="2" s="1"/>
  <c r="I192" i="2"/>
  <c r="I191" i="2"/>
  <c r="K191" i="2" s="1"/>
  <c r="N191" i="2" s="1"/>
  <c r="K190" i="2"/>
  <c r="N190" i="2" s="1"/>
  <c r="I190" i="2"/>
  <c r="I189" i="2"/>
  <c r="K189" i="2" s="1"/>
  <c r="N189" i="2" s="1"/>
  <c r="K188" i="2"/>
  <c r="N188" i="2" s="1"/>
  <c r="I188" i="2"/>
  <c r="I187" i="2"/>
  <c r="K187" i="2" s="1"/>
  <c r="N187" i="2" s="1"/>
  <c r="K186" i="2"/>
  <c r="N186" i="2" s="1"/>
  <c r="I186" i="2"/>
  <c r="I185" i="2"/>
  <c r="K185" i="2" s="1"/>
  <c r="N185" i="2" s="1"/>
  <c r="K184" i="2"/>
  <c r="N184" i="2" s="1"/>
  <c r="I184" i="2"/>
  <c r="I183" i="2"/>
  <c r="K183" i="2" s="1"/>
  <c r="N183" i="2" s="1"/>
  <c r="K182" i="2"/>
  <c r="N182" i="2" s="1"/>
  <c r="I182" i="2"/>
  <c r="I181" i="2"/>
  <c r="K181" i="2" s="1"/>
  <c r="N181" i="2" s="1"/>
  <c r="K180" i="2"/>
  <c r="N180" i="2" s="1"/>
  <c r="I180" i="2"/>
  <c r="I179" i="2"/>
  <c r="K179" i="2" s="1"/>
  <c r="N179" i="2" s="1"/>
  <c r="K178" i="2"/>
  <c r="N178" i="2" s="1"/>
  <c r="I178" i="2"/>
  <c r="I177" i="2"/>
  <c r="K177" i="2" s="1"/>
  <c r="N177" i="2" s="1"/>
  <c r="K176" i="2"/>
  <c r="N176" i="2" s="1"/>
  <c r="I176" i="2"/>
  <c r="I175" i="2"/>
  <c r="K175" i="2" s="1"/>
  <c r="N175" i="2" s="1"/>
  <c r="K174" i="2"/>
  <c r="N174" i="2" s="1"/>
  <c r="I174" i="2"/>
  <c r="I173" i="2"/>
  <c r="K173" i="2" s="1"/>
  <c r="N173" i="2" s="1"/>
  <c r="K172" i="2"/>
  <c r="N172" i="2" s="1"/>
  <c r="I172" i="2"/>
  <c r="I171" i="2"/>
  <c r="K171" i="2" s="1"/>
  <c r="N171" i="2" s="1"/>
  <c r="K170" i="2"/>
  <c r="N170" i="2" s="1"/>
  <c r="I170" i="2"/>
  <c r="I169" i="2"/>
  <c r="K169" i="2" s="1"/>
  <c r="N169" i="2" s="1"/>
  <c r="K168" i="2"/>
  <c r="N168" i="2" s="1"/>
  <c r="I168" i="2"/>
  <c r="I167" i="2"/>
  <c r="K167" i="2" s="1"/>
  <c r="N167" i="2" s="1"/>
  <c r="K166" i="2"/>
  <c r="N166" i="2" s="1"/>
  <c r="I166" i="2"/>
  <c r="I165" i="2"/>
  <c r="K165" i="2" s="1"/>
  <c r="N165" i="2" s="1"/>
  <c r="K164" i="2"/>
  <c r="N164" i="2" s="1"/>
  <c r="I164" i="2"/>
  <c r="I163" i="2"/>
  <c r="K163" i="2" s="1"/>
  <c r="N163" i="2" s="1"/>
  <c r="K162" i="2"/>
  <c r="N162" i="2" s="1"/>
  <c r="I162" i="2"/>
  <c r="I161" i="2"/>
  <c r="K161" i="2" s="1"/>
  <c r="N161" i="2" s="1"/>
  <c r="K160" i="2"/>
  <c r="N160" i="2" s="1"/>
  <c r="I160" i="2"/>
  <c r="I159" i="2"/>
  <c r="K159" i="2" s="1"/>
  <c r="M158" i="2"/>
  <c r="L158" i="2"/>
  <c r="J158" i="2"/>
  <c r="I157" i="2"/>
  <c r="K157" i="2" s="1"/>
  <c r="N157" i="2" s="1"/>
  <c r="K156" i="2"/>
  <c r="N156" i="2" s="1"/>
  <c r="I156" i="2"/>
  <c r="I155" i="2"/>
  <c r="K155" i="2" s="1"/>
  <c r="N155" i="2" s="1"/>
  <c r="K154" i="2"/>
  <c r="N154" i="2" s="1"/>
  <c r="I154" i="2"/>
  <c r="I153" i="2"/>
  <c r="K153" i="2" s="1"/>
  <c r="N153" i="2" s="1"/>
  <c r="K152" i="2"/>
  <c r="N152" i="2" s="1"/>
  <c r="I152" i="2"/>
  <c r="I151" i="2"/>
  <c r="K151" i="2" s="1"/>
  <c r="N151" i="2" s="1"/>
  <c r="K150" i="2"/>
  <c r="N150" i="2" s="1"/>
  <c r="I150" i="2"/>
  <c r="I149" i="2"/>
  <c r="K149" i="2" s="1"/>
  <c r="N149" i="2" s="1"/>
  <c r="K148" i="2"/>
  <c r="N148" i="2" s="1"/>
  <c r="I148" i="2"/>
  <c r="I147" i="2"/>
  <c r="K147" i="2" s="1"/>
  <c r="N147" i="2" s="1"/>
  <c r="K146" i="2"/>
  <c r="N146" i="2" s="1"/>
  <c r="I146" i="2"/>
  <c r="I145" i="2"/>
  <c r="K145" i="2" s="1"/>
  <c r="N145" i="2" s="1"/>
  <c r="K144" i="2"/>
  <c r="N144" i="2" s="1"/>
  <c r="I144" i="2"/>
  <c r="I143" i="2"/>
  <c r="K143" i="2" s="1"/>
  <c r="N143" i="2" s="1"/>
  <c r="K142" i="2"/>
  <c r="N142" i="2" s="1"/>
  <c r="I142" i="2"/>
  <c r="I141" i="2"/>
  <c r="K141" i="2" s="1"/>
  <c r="N141" i="2" s="1"/>
  <c r="K140" i="2"/>
  <c r="N140" i="2" s="1"/>
  <c r="I140" i="2"/>
  <c r="I139" i="2"/>
  <c r="K139" i="2" s="1"/>
  <c r="N139" i="2" s="1"/>
  <c r="K138" i="2"/>
  <c r="N138" i="2" s="1"/>
  <c r="I138" i="2"/>
  <c r="I137" i="2"/>
  <c r="K137" i="2" s="1"/>
  <c r="N137" i="2" s="1"/>
  <c r="K136" i="2"/>
  <c r="N136" i="2" s="1"/>
  <c r="I136" i="2"/>
  <c r="I135" i="2"/>
  <c r="K135" i="2" s="1"/>
  <c r="N135" i="2" s="1"/>
  <c r="K134" i="2"/>
  <c r="N134" i="2" s="1"/>
  <c r="I134" i="2"/>
  <c r="I133" i="2"/>
  <c r="K133" i="2" s="1"/>
  <c r="N133" i="2" s="1"/>
  <c r="K132" i="2"/>
  <c r="N132" i="2" s="1"/>
  <c r="I132" i="2"/>
  <c r="I131" i="2"/>
  <c r="K131" i="2" s="1"/>
  <c r="N131" i="2" s="1"/>
  <c r="K130" i="2"/>
  <c r="N130" i="2" s="1"/>
  <c r="I130" i="2"/>
  <c r="I129" i="2"/>
  <c r="K129" i="2" s="1"/>
  <c r="N129" i="2" s="1"/>
  <c r="K128" i="2"/>
  <c r="N128" i="2" s="1"/>
  <c r="I128" i="2"/>
  <c r="I127" i="2"/>
  <c r="K127" i="2" s="1"/>
  <c r="N127" i="2" s="1"/>
  <c r="K126" i="2"/>
  <c r="N126" i="2" s="1"/>
  <c r="I126" i="2"/>
  <c r="I125" i="2"/>
  <c r="K125" i="2" s="1"/>
  <c r="N125" i="2" s="1"/>
  <c r="K124" i="2"/>
  <c r="N124" i="2" s="1"/>
  <c r="I124" i="2"/>
  <c r="I123" i="2"/>
  <c r="K123" i="2" s="1"/>
  <c r="N123" i="2" s="1"/>
  <c r="K122" i="2"/>
  <c r="N122" i="2" s="1"/>
  <c r="I122" i="2"/>
  <c r="I121" i="2"/>
  <c r="K121" i="2" s="1"/>
  <c r="N121" i="2" s="1"/>
  <c r="K120" i="2"/>
  <c r="N120" i="2" s="1"/>
  <c r="I120" i="2"/>
  <c r="I119" i="2"/>
  <c r="K119" i="2" s="1"/>
  <c r="N119" i="2" s="1"/>
  <c r="K118" i="2"/>
  <c r="N118" i="2" s="1"/>
  <c r="I118" i="2"/>
  <c r="I117" i="2"/>
  <c r="K117" i="2" s="1"/>
  <c r="N117" i="2" s="1"/>
  <c r="K116" i="2"/>
  <c r="N116" i="2" s="1"/>
  <c r="I116" i="2"/>
  <c r="I115" i="2"/>
  <c r="K115" i="2" s="1"/>
  <c r="N115" i="2" s="1"/>
  <c r="K114" i="2"/>
  <c r="N114" i="2" s="1"/>
  <c r="I114" i="2"/>
  <c r="I113" i="2"/>
  <c r="K113" i="2" s="1"/>
  <c r="N113" i="2" s="1"/>
  <c r="K112" i="2"/>
  <c r="N112" i="2" s="1"/>
  <c r="I112" i="2"/>
  <c r="I111" i="2"/>
  <c r="K111" i="2" s="1"/>
  <c r="N111" i="2" s="1"/>
  <c r="K110" i="2"/>
  <c r="N110" i="2" s="1"/>
  <c r="I110" i="2"/>
  <c r="I109" i="2"/>
  <c r="K109" i="2" s="1"/>
  <c r="N109" i="2" s="1"/>
  <c r="K108" i="2"/>
  <c r="N108" i="2" s="1"/>
  <c r="I108" i="2"/>
  <c r="I107" i="2"/>
  <c r="K107" i="2" s="1"/>
  <c r="N107" i="2" s="1"/>
  <c r="K106" i="2"/>
  <c r="N106" i="2" s="1"/>
  <c r="I106" i="2"/>
  <c r="I105" i="2"/>
  <c r="K105" i="2" s="1"/>
  <c r="N105" i="2" s="1"/>
  <c r="K104" i="2"/>
  <c r="N104" i="2" s="1"/>
  <c r="I104" i="2"/>
  <c r="I103" i="2"/>
  <c r="K103" i="2" s="1"/>
  <c r="N103" i="2" s="1"/>
  <c r="K102" i="2"/>
  <c r="N102" i="2" s="1"/>
  <c r="I102" i="2"/>
  <c r="I101" i="2"/>
  <c r="K101" i="2" s="1"/>
  <c r="N101" i="2" s="1"/>
  <c r="K100" i="2"/>
  <c r="N100" i="2" s="1"/>
  <c r="I100" i="2"/>
  <c r="I99" i="2"/>
  <c r="K99" i="2" s="1"/>
  <c r="N99" i="2" s="1"/>
  <c r="K98" i="2"/>
  <c r="N98" i="2" s="1"/>
  <c r="I98" i="2"/>
  <c r="I97" i="2"/>
  <c r="K97" i="2" s="1"/>
  <c r="N97" i="2" s="1"/>
  <c r="K96" i="2"/>
  <c r="N96" i="2" s="1"/>
  <c r="I96" i="2"/>
  <c r="I95" i="2"/>
  <c r="K95" i="2" s="1"/>
  <c r="N95" i="2" s="1"/>
  <c r="K94" i="2"/>
  <c r="N94" i="2" s="1"/>
  <c r="I94" i="2"/>
  <c r="I93" i="2"/>
  <c r="K93" i="2" s="1"/>
  <c r="N93" i="2" s="1"/>
  <c r="K92" i="2"/>
  <c r="N92" i="2" s="1"/>
  <c r="I92" i="2"/>
  <c r="I91" i="2"/>
  <c r="K91" i="2" s="1"/>
  <c r="N91" i="2" s="1"/>
  <c r="K90" i="2"/>
  <c r="N90" i="2" s="1"/>
  <c r="I90" i="2"/>
  <c r="I89" i="2"/>
  <c r="K89" i="2" s="1"/>
  <c r="N89" i="2" s="1"/>
  <c r="K88" i="2"/>
  <c r="N88" i="2" s="1"/>
  <c r="I88" i="2"/>
  <c r="I87" i="2"/>
  <c r="K87" i="2" s="1"/>
  <c r="N87" i="2" s="1"/>
  <c r="K86" i="2"/>
  <c r="N86" i="2" s="1"/>
  <c r="I86" i="2"/>
  <c r="I85" i="2"/>
  <c r="K85" i="2" s="1"/>
  <c r="N85" i="2" s="1"/>
  <c r="K84" i="2"/>
  <c r="N84" i="2" s="1"/>
  <c r="I84" i="2"/>
  <c r="I83" i="2"/>
  <c r="K83" i="2" s="1"/>
  <c r="N83" i="2" s="1"/>
  <c r="K82" i="2"/>
  <c r="N82" i="2" s="1"/>
  <c r="I82" i="2"/>
  <c r="I81" i="2"/>
  <c r="K81" i="2" s="1"/>
  <c r="N81" i="2" s="1"/>
  <c r="K80" i="2"/>
  <c r="N80" i="2" s="1"/>
  <c r="I80" i="2"/>
  <c r="I79" i="2"/>
  <c r="K79" i="2" s="1"/>
  <c r="N79" i="2" s="1"/>
  <c r="K78" i="2"/>
  <c r="N78" i="2" s="1"/>
  <c r="I78" i="2"/>
  <c r="I77" i="2"/>
  <c r="K77" i="2" s="1"/>
  <c r="N77" i="2" s="1"/>
  <c r="K76" i="2"/>
  <c r="N76" i="2" s="1"/>
  <c r="I76" i="2"/>
  <c r="I75" i="2"/>
  <c r="K75" i="2" s="1"/>
  <c r="N75" i="2" s="1"/>
  <c r="K74" i="2"/>
  <c r="N74" i="2" s="1"/>
  <c r="I74" i="2"/>
  <c r="I73" i="2"/>
  <c r="K73" i="2" s="1"/>
  <c r="N73" i="2" s="1"/>
  <c r="K72" i="2"/>
  <c r="N72" i="2" s="1"/>
  <c r="I72" i="2"/>
  <c r="I71" i="2"/>
  <c r="K71" i="2" s="1"/>
  <c r="N71" i="2" s="1"/>
  <c r="K70" i="2"/>
  <c r="N70" i="2" s="1"/>
  <c r="I70" i="2"/>
  <c r="I69" i="2"/>
  <c r="K69" i="2" s="1"/>
  <c r="N69" i="2" s="1"/>
  <c r="K68" i="2"/>
  <c r="N68" i="2" s="1"/>
  <c r="I68" i="2"/>
  <c r="I67" i="2"/>
  <c r="K67" i="2" s="1"/>
  <c r="N67" i="2" s="1"/>
  <c r="K66" i="2"/>
  <c r="N66" i="2" s="1"/>
  <c r="I66" i="2"/>
  <c r="I65" i="2"/>
  <c r="K65" i="2" s="1"/>
  <c r="N65" i="2" s="1"/>
  <c r="K64" i="2"/>
  <c r="N64" i="2" s="1"/>
  <c r="I64" i="2"/>
  <c r="I63" i="2"/>
  <c r="K63" i="2" s="1"/>
  <c r="N63" i="2" s="1"/>
  <c r="K62" i="2"/>
  <c r="N62" i="2" s="1"/>
  <c r="I62" i="2"/>
  <c r="I61" i="2"/>
  <c r="K61" i="2" s="1"/>
  <c r="N61" i="2" s="1"/>
  <c r="K60" i="2"/>
  <c r="N60" i="2" s="1"/>
  <c r="I60" i="2"/>
  <c r="I59" i="2"/>
  <c r="K59" i="2" s="1"/>
  <c r="N59" i="2" s="1"/>
  <c r="K58" i="2"/>
  <c r="N58" i="2" s="1"/>
  <c r="I58" i="2"/>
  <c r="I57" i="2"/>
  <c r="K57" i="2" s="1"/>
  <c r="N57" i="2" s="1"/>
  <c r="K56" i="2"/>
  <c r="N56" i="2" s="1"/>
  <c r="I56" i="2"/>
  <c r="I55" i="2"/>
  <c r="K55" i="2" s="1"/>
  <c r="N55" i="2" s="1"/>
  <c r="K54" i="2"/>
  <c r="N54" i="2" s="1"/>
  <c r="I54" i="2"/>
  <c r="I53" i="2"/>
  <c r="K53" i="2" s="1"/>
  <c r="N53" i="2" s="1"/>
  <c r="K52" i="2"/>
  <c r="N52" i="2" s="1"/>
  <c r="I52" i="2"/>
  <c r="I51" i="2"/>
  <c r="K51" i="2" s="1"/>
  <c r="N51" i="2" s="1"/>
  <c r="K50" i="2"/>
  <c r="N50" i="2" s="1"/>
  <c r="I50" i="2"/>
  <c r="I49" i="2"/>
  <c r="K49" i="2" s="1"/>
  <c r="N49" i="2" s="1"/>
  <c r="K48" i="2"/>
  <c r="N48" i="2" s="1"/>
  <c r="I48" i="2"/>
  <c r="I47" i="2"/>
  <c r="K47" i="2" s="1"/>
  <c r="N47" i="2" s="1"/>
  <c r="K46" i="2"/>
  <c r="N46" i="2" s="1"/>
  <c r="I46" i="2"/>
  <c r="I45" i="2"/>
  <c r="K45" i="2" s="1"/>
  <c r="N45" i="2" s="1"/>
  <c r="K44" i="2"/>
  <c r="N44" i="2" s="1"/>
  <c r="I44" i="2"/>
  <c r="I43" i="2"/>
  <c r="K43" i="2" s="1"/>
  <c r="N43" i="2" s="1"/>
  <c r="K42" i="2"/>
  <c r="N42" i="2" s="1"/>
  <c r="I42" i="2"/>
  <c r="I41" i="2"/>
  <c r="K41" i="2" s="1"/>
  <c r="N41" i="2" s="1"/>
  <c r="K40" i="2"/>
  <c r="N40" i="2" s="1"/>
  <c r="I40" i="2"/>
  <c r="I39" i="2"/>
  <c r="K39" i="2" s="1"/>
  <c r="N39" i="2" s="1"/>
  <c r="K38" i="2"/>
  <c r="N38" i="2" s="1"/>
  <c r="I38" i="2"/>
  <c r="I37" i="2"/>
  <c r="K37" i="2" s="1"/>
  <c r="N37" i="2" s="1"/>
  <c r="K36" i="2"/>
  <c r="N36" i="2" s="1"/>
  <c r="I36" i="2"/>
  <c r="I35" i="2"/>
  <c r="K35" i="2" s="1"/>
  <c r="N35" i="2" s="1"/>
  <c r="K34" i="2"/>
  <c r="N34" i="2" s="1"/>
  <c r="I34" i="2"/>
  <c r="I33" i="2"/>
  <c r="K33" i="2" s="1"/>
  <c r="N33" i="2" s="1"/>
  <c r="K32" i="2"/>
  <c r="N32" i="2" s="1"/>
  <c r="I32" i="2"/>
  <c r="I31" i="2"/>
  <c r="K31" i="2" s="1"/>
  <c r="N31" i="2" s="1"/>
  <c r="K30" i="2"/>
  <c r="N30" i="2" s="1"/>
  <c r="I30" i="2"/>
  <c r="I29" i="2"/>
  <c r="K29" i="2" s="1"/>
  <c r="N29" i="2" s="1"/>
  <c r="K28" i="2"/>
  <c r="N28" i="2" s="1"/>
  <c r="I28" i="2"/>
  <c r="I27" i="2"/>
  <c r="K27" i="2" s="1"/>
  <c r="N27" i="2" s="1"/>
  <c r="K26" i="2"/>
  <c r="N26" i="2" s="1"/>
  <c r="I26" i="2"/>
  <c r="I25" i="2"/>
  <c r="K25" i="2" s="1"/>
  <c r="N25" i="2" s="1"/>
  <c r="K24" i="2"/>
  <c r="N24" i="2" s="1"/>
  <c r="I24" i="2"/>
  <c r="I23" i="2"/>
  <c r="K23" i="2" s="1"/>
  <c r="N23" i="2" s="1"/>
  <c r="K22" i="2"/>
  <c r="N22" i="2" s="1"/>
  <c r="I22" i="2"/>
  <c r="I21" i="2"/>
  <c r="K21" i="2" s="1"/>
  <c r="N21" i="2" s="1"/>
  <c r="K20" i="2"/>
  <c r="N20" i="2" s="1"/>
  <c r="I20" i="2"/>
  <c r="I19" i="2"/>
  <c r="K19" i="2" s="1"/>
  <c r="N19" i="2" s="1"/>
  <c r="K18" i="2"/>
  <c r="N18" i="2" s="1"/>
  <c r="I18" i="2"/>
  <c r="I17" i="2"/>
  <c r="K17" i="2" s="1"/>
  <c r="N17" i="2" s="1"/>
  <c r="K16" i="2"/>
  <c r="N16" i="2" s="1"/>
  <c r="I16" i="2"/>
  <c r="M15" i="2"/>
  <c r="L15" i="2"/>
  <c r="K15" i="2"/>
  <c r="J15" i="2"/>
  <c r="I15" i="2"/>
  <c r="O15" i="2" s="1"/>
  <c r="K14" i="2"/>
  <c r="N14" i="2" s="1"/>
  <c r="I14" i="2"/>
  <c r="I13" i="2"/>
  <c r="K13" i="2" s="1"/>
  <c r="N13" i="2" s="1"/>
  <c r="K12" i="2"/>
  <c r="N12" i="2" s="1"/>
  <c r="I12" i="2"/>
  <c r="I11" i="2"/>
  <c r="M10" i="2"/>
  <c r="L10" i="2"/>
  <c r="L762" i="2" s="1"/>
  <c r="J10" i="2"/>
  <c r="J762" i="2" s="1"/>
  <c r="E764" i="1"/>
  <c r="D764" i="1"/>
  <c r="F764" i="1" s="1"/>
  <c r="K763" i="1"/>
  <c r="N763" i="1" s="1"/>
  <c r="I763" i="1"/>
  <c r="K762" i="1"/>
  <c r="I762" i="1"/>
  <c r="M762" i="1" s="1"/>
  <c r="N762" i="1" s="1"/>
  <c r="K761" i="1"/>
  <c r="I761" i="1"/>
  <c r="M761" i="1" s="1"/>
  <c r="N761" i="1" s="1"/>
  <c r="I760" i="1"/>
  <c r="K760" i="1" s="1"/>
  <c r="N760" i="1" s="1"/>
  <c r="K759" i="1"/>
  <c r="N759" i="1" s="1"/>
  <c r="I759" i="1"/>
  <c r="I758" i="1"/>
  <c r="K758" i="1" s="1"/>
  <c r="N758" i="1" s="1"/>
  <c r="K757" i="1"/>
  <c r="N757" i="1" s="1"/>
  <c r="I757" i="1"/>
  <c r="I756" i="1"/>
  <c r="K756" i="1" s="1"/>
  <c r="N756" i="1" s="1"/>
  <c r="K755" i="1"/>
  <c r="N755" i="1" s="1"/>
  <c r="I755" i="1"/>
  <c r="I754" i="1"/>
  <c r="K754" i="1" s="1"/>
  <c r="N754" i="1" s="1"/>
  <c r="K753" i="1"/>
  <c r="N753" i="1" s="1"/>
  <c r="I753" i="1"/>
  <c r="I752" i="1"/>
  <c r="K752" i="1" s="1"/>
  <c r="N752" i="1" s="1"/>
  <c r="K751" i="1"/>
  <c r="N751" i="1" s="1"/>
  <c r="I751" i="1"/>
  <c r="I750" i="1"/>
  <c r="K750" i="1" s="1"/>
  <c r="N750" i="1" s="1"/>
  <c r="K749" i="1"/>
  <c r="N749" i="1" s="1"/>
  <c r="I749" i="1"/>
  <c r="I748" i="1"/>
  <c r="K748" i="1" s="1"/>
  <c r="N748" i="1" s="1"/>
  <c r="K747" i="1"/>
  <c r="N747" i="1" s="1"/>
  <c r="I747" i="1"/>
  <c r="I746" i="1"/>
  <c r="K746" i="1" s="1"/>
  <c r="N746" i="1" s="1"/>
  <c r="K745" i="1"/>
  <c r="N745" i="1" s="1"/>
  <c r="I745" i="1"/>
  <c r="I744" i="1"/>
  <c r="K744" i="1" s="1"/>
  <c r="N744" i="1" s="1"/>
  <c r="K743" i="1"/>
  <c r="N743" i="1" s="1"/>
  <c r="I743" i="1"/>
  <c r="I742" i="1"/>
  <c r="K742" i="1" s="1"/>
  <c r="N742" i="1" s="1"/>
  <c r="K741" i="1"/>
  <c r="N741" i="1" s="1"/>
  <c r="I741" i="1"/>
  <c r="I740" i="1"/>
  <c r="K740" i="1" s="1"/>
  <c r="N740" i="1" s="1"/>
  <c r="K739" i="1"/>
  <c r="N739" i="1" s="1"/>
  <c r="I739" i="1"/>
  <c r="I738" i="1"/>
  <c r="K738" i="1" s="1"/>
  <c r="N738" i="1" s="1"/>
  <c r="K737" i="1"/>
  <c r="N737" i="1" s="1"/>
  <c r="I737" i="1"/>
  <c r="I736" i="1"/>
  <c r="K736" i="1" s="1"/>
  <c r="N736" i="1" s="1"/>
  <c r="K735" i="1"/>
  <c r="N735" i="1" s="1"/>
  <c r="I735" i="1"/>
  <c r="I734" i="1"/>
  <c r="K734" i="1" s="1"/>
  <c r="N734" i="1" s="1"/>
  <c r="K733" i="1"/>
  <c r="N733" i="1" s="1"/>
  <c r="I733" i="1"/>
  <c r="I732" i="1"/>
  <c r="K732" i="1" s="1"/>
  <c r="N732" i="1" s="1"/>
  <c r="K731" i="1"/>
  <c r="N731" i="1" s="1"/>
  <c r="I731" i="1"/>
  <c r="I730" i="1"/>
  <c r="K730" i="1" s="1"/>
  <c r="N730" i="1" s="1"/>
  <c r="K729" i="1"/>
  <c r="N729" i="1" s="1"/>
  <c r="I729" i="1"/>
  <c r="I728" i="1"/>
  <c r="K728" i="1" s="1"/>
  <c r="N728" i="1" s="1"/>
  <c r="K727" i="1"/>
  <c r="N727" i="1" s="1"/>
  <c r="I727" i="1"/>
  <c r="I726" i="1"/>
  <c r="K726" i="1" s="1"/>
  <c r="N726" i="1" s="1"/>
  <c r="K725" i="1"/>
  <c r="N725" i="1" s="1"/>
  <c r="I725" i="1"/>
  <c r="I724" i="1"/>
  <c r="K724" i="1" s="1"/>
  <c r="N724" i="1" s="1"/>
  <c r="K723" i="1"/>
  <c r="N723" i="1" s="1"/>
  <c r="I723" i="1"/>
  <c r="I722" i="1"/>
  <c r="K722" i="1" s="1"/>
  <c r="N722" i="1" s="1"/>
  <c r="K721" i="1"/>
  <c r="N721" i="1" s="1"/>
  <c r="I721" i="1"/>
  <c r="I720" i="1"/>
  <c r="K720" i="1" s="1"/>
  <c r="N720" i="1" s="1"/>
  <c r="K719" i="1"/>
  <c r="N719" i="1" s="1"/>
  <c r="I719" i="1"/>
  <c r="I718" i="1"/>
  <c r="K718" i="1" s="1"/>
  <c r="N718" i="1" s="1"/>
  <c r="K717" i="1"/>
  <c r="N717" i="1" s="1"/>
  <c r="I717" i="1"/>
  <c r="I716" i="1"/>
  <c r="K716" i="1" s="1"/>
  <c r="N716" i="1" s="1"/>
  <c r="K715" i="1"/>
  <c r="N715" i="1" s="1"/>
  <c r="I715" i="1"/>
  <c r="I714" i="1"/>
  <c r="K714" i="1" s="1"/>
  <c r="N714" i="1" s="1"/>
  <c r="K713" i="1"/>
  <c r="N713" i="1" s="1"/>
  <c r="I713" i="1"/>
  <c r="I712" i="1"/>
  <c r="K712" i="1" s="1"/>
  <c r="N712" i="1" s="1"/>
  <c r="K711" i="1"/>
  <c r="N711" i="1" s="1"/>
  <c r="I711" i="1"/>
  <c r="I710" i="1"/>
  <c r="K710" i="1" s="1"/>
  <c r="N710" i="1" s="1"/>
  <c r="K709" i="1"/>
  <c r="N709" i="1" s="1"/>
  <c r="I709" i="1"/>
  <c r="I708" i="1"/>
  <c r="K708" i="1" s="1"/>
  <c r="N708" i="1" s="1"/>
  <c r="K707" i="1"/>
  <c r="N707" i="1" s="1"/>
  <c r="I707" i="1"/>
  <c r="I706" i="1"/>
  <c r="K706" i="1" s="1"/>
  <c r="N706" i="1" s="1"/>
  <c r="K705" i="1"/>
  <c r="N705" i="1" s="1"/>
  <c r="I705" i="1"/>
  <c r="I704" i="1"/>
  <c r="K704" i="1" s="1"/>
  <c r="N704" i="1" s="1"/>
  <c r="K703" i="1"/>
  <c r="N703" i="1" s="1"/>
  <c r="I703" i="1"/>
  <c r="I702" i="1"/>
  <c r="K702" i="1" s="1"/>
  <c r="N702" i="1" s="1"/>
  <c r="K701" i="1"/>
  <c r="N701" i="1" s="1"/>
  <c r="I701" i="1"/>
  <c r="I700" i="1"/>
  <c r="K700" i="1" s="1"/>
  <c r="N700" i="1" s="1"/>
  <c r="K699" i="1"/>
  <c r="N699" i="1" s="1"/>
  <c r="I699" i="1"/>
  <c r="I698" i="1"/>
  <c r="K698" i="1" s="1"/>
  <c r="N698" i="1" s="1"/>
  <c r="K697" i="1"/>
  <c r="N697" i="1" s="1"/>
  <c r="I697" i="1"/>
  <c r="I696" i="1"/>
  <c r="K696" i="1" s="1"/>
  <c r="N696" i="1" s="1"/>
  <c r="K695" i="1"/>
  <c r="N695" i="1" s="1"/>
  <c r="I695" i="1"/>
  <c r="I694" i="1"/>
  <c r="K694" i="1" s="1"/>
  <c r="N694" i="1" s="1"/>
  <c r="K693" i="1"/>
  <c r="N693" i="1" s="1"/>
  <c r="I693" i="1"/>
  <c r="I692" i="1"/>
  <c r="K692" i="1" s="1"/>
  <c r="N692" i="1" s="1"/>
  <c r="K691" i="1"/>
  <c r="N691" i="1" s="1"/>
  <c r="I691" i="1"/>
  <c r="I690" i="1"/>
  <c r="K690" i="1" s="1"/>
  <c r="N690" i="1" s="1"/>
  <c r="K689" i="1"/>
  <c r="N689" i="1" s="1"/>
  <c r="I689" i="1"/>
  <c r="I688" i="1"/>
  <c r="K688" i="1" s="1"/>
  <c r="N688" i="1" s="1"/>
  <c r="K687" i="1"/>
  <c r="N687" i="1" s="1"/>
  <c r="I687" i="1"/>
  <c r="I686" i="1"/>
  <c r="K686" i="1" s="1"/>
  <c r="N686" i="1" s="1"/>
  <c r="K685" i="1"/>
  <c r="N685" i="1" s="1"/>
  <c r="I685" i="1"/>
  <c r="I684" i="1"/>
  <c r="K684" i="1" s="1"/>
  <c r="N684" i="1" s="1"/>
  <c r="K683" i="1"/>
  <c r="N683" i="1" s="1"/>
  <c r="I683" i="1"/>
  <c r="I682" i="1"/>
  <c r="K682" i="1" s="1"/>
  <c r="N682" i="1" s="1"/>
  <c r="K681" i="1"/>
  <c r="N681" i="1" s="1"/>
  <c r="I681" i="1"/>
  <c r="I680" i="1"/>
  <c r="K680" i="1" s="1"/>
  <c r="N680" i="1" s="1"/>
  <c r="K679" i="1"/>
  <c r="N679" i="1" s="1"/>
  <c r="I679" i="1"/>
  <c r="I678" i="1"/>
  <c r="K678" i="1" s="1"/>
  <c r="N678" i="1" s="1"/>
  <c r="K677" i="1"/>
  <c r="N677" i="1" s="1"/>
  <c r="I677" i="1"/>
  <c r="N676" i="1"/>
  <c r="I676" i="1"/>
  <c r="K676" i="1" s="1"/>
  <c r="K675" i="1"/>
  <c r="N675" i="1" s="1"/>
  <c r="I675" i="1"/>
  <c r="N674" i="1"/>
  <c r="I674" i="1"/>
  <c r="K674" i="1" s="1"/>
  <c r="K673" i="1"/>
  <c r="N673" i="1" s="1"/>
  <c r="I673" i="1"/>
  <c r="N672" i="1"/>
  <c r="I672" i="1"/>
  <c r="K672" i="1" s="1"/>
  <c r="K671" i="1"/>
  <c r="N671" i="1" s="1"/>
  <c r="I671" i="1"/>
  <c r="N670" i="1"/>
  <c r="I670" i="1"/>
  <c r="K670" i="1" s="1"/>
  <c r="K669" i="1"/>
  <c r="N669" i="1" s="1"/>
  <c r="I669" i="1"/>
  <c r="N668" i="1"/>
  <c r="I668" i="1"/>
  <c r="K668" i="1" s="1"/>
  <c r="K667" i="1"/>
  <c r="N667" i="1" s="1"/>
  <c r="I667" i="1"/>
  <c r="N666" i="1"/>
  <c r="I666" i="1"/>
  <c r="K666" i="1" s="1"/>
  <c r="K665" i="1"/>
  <c r="N665" i="1" s="1"/>
  <c r="I665" i="1"/>
  <c r="N664" i="1"/>
  <c r="I664" i="1"/>
  <c r="K664" i="1" s="1"/>
  <c r="K663" i="1"/>
  <c r="N663" i="1" s="1"/>
  <c r="I663" i="1"/>
  <c r="N662" i="1"/>
  <c r="I662" i="1"/>
  <c r="K662" i="1" s="1"/>
  <c r="K661" i="1"/>
  <c r="N661" i="1" s="1"/>
  <c r="I661" i="1"/>
  <c r="N660" i="1"/>
  <c r="I660" i="1"/>
  <c r="K660" i="1" s="1"/>
  <c r="K659" i="1"/>
  <c r="N659" i="1" s="1"/>
  <c r="I659" i="1"/>
  <c r="N658" i="1"/>
  <c r="I658" i="1"/>
  <c r="K658" i="1" s="1"/>
  <c r="K657" i="1"/>
  <c r="N657" i="1" s="1"/>
  <c r="I657" i="1"/>
  <c r="N656" i="1"/>
  <c r="I656" i="1"/>
  <c r="K656" i="1" s="1"/>
  <c r="K655" i="1"/>
  <c r="N655" i="1" s="1"/>
  <c r="I655" i="1"/>
  <c r="N654" i="1"/>
  <c r="I654" i="1"/>
  <c r="K654" i="1" s="1"/>
  <c r="K653" i="1"/>
  <c r="N653" i="1" s="1"/>
  <c r="I653" i="1"/>
  <c r="N652" i="1"/>
  <c r="I652" i="1"/>
  <c r="K652" i="1" s="1"/>
  <c r="K651" i="1"/>
  <c r="N651" i="1" s="1"/>
  <c r="I651" i="1"/>
  <c r="N650" i="1"/>
  <c r="I650" i="1"/>
  <c r="K650" i="1" s="1"/>
  <c r="K649" i="1"/>
  <c r="N649" i="1" s="1"/>
  <c r="I649" i="1"/>
  <c r="N648" i="1"/>
  <c r="I648" i="1"/>
  <c r="K648" i="1" s="1"/>
  <c r="K647" i="1"/>
  <c r="N647" i="1" s="1"/>
  <c r="I647" i="1"/>
  <c r="N646" i="1"/>
  <c r="I646" i="1"/>
  <c r="K646" i="1" s="1"/>
  <c r="K645" i="1"/>
  <c r="N645" i="1" s="1"/>
  <c r="I645" i="1"/>
  <c r="N644" i="1"/>
  <c r="I644" i="1"/>
  <c r="K644" i="1" s="1"/>
  <c r="K643" i="1"/>
  <c r="N643" i="1" s="1"/>
  <c r="I643" i="1"/>
  <c r="N642" i="1"/>
  <c r="I642" i="1"/>
  <c r="K642" i="1" s="1"/>
  <c r="K641" i="1"/>
  <c r="N641" i="1" s="1"/>
  <c r="I641" i="1"/>
  <c r="N640" i="1"/>
  <c r="I640" i="1"/>
  <c r="K640" i="1" s="1"/>
  <c r="K639" i="1"/>
  <c r="N639" i="1" s="1"/>
  <c r="I639" i="1"/>
  <c r="N638" i="1"/>
  <c r="I638" i="1"/>
  <c r="K638" i="1" s="1"/>
  <c r="K637" i="1"/>
  <c r="N637" i="1" s="1"/>
  <c r="I637" i="1"/>
  <c r="N636" i="1"/>
  <c r="I636" i="1"/>
  <c r="K636" i="1" s="1"/>
  <c r="K635" i="1"/>
  <c r="N635" i="1" s="1"/>
  <c r="I635" i="1"/>
  <c r="N634" i="1"/>
  <c r="I634" i="1"/>
  <c r="K634" i="1" s="1"/>
  <c r="K633" i="1"/>
  <c r="N633" i="1" s="1"/>
  <c r="I633" i="1"/>
  <c r="N632" i="1"/>
  <c r="I632" i="1"/>
  <c r="K632" i="1" s="1"/>
  <c r="K631" i="1"/>
  <c r="N631" i="1" s="1"/>
  <c r="I631" i="1"/>
  <c r="N630" i="1"/>
  <c r="I630" i="1"/>
  <c r="K630" i="1" s="1"/>
  <c r="K629" i="1"/>
  <c r="N629" i="1" s="1"/>
  <c r="I629" i="1"/>
  <c r="N628" i="1"/>
  <c r="I628" i="1"/>
  <c r="K628" i="1" s="1"/>
  <c r="K627" i="1"/>
  <c r="N627" i="1" s="1"/>
  <c r="I627" i="1"/>
  <c r="N626" i="1"/>
  <c r="I626" i="1"/>
  <c r="K626" i="1" s="1"/>
  <c r="K625" i="1"/>
  <c r="N625" i="1" s="1"/>
  <c r="I625" i="1"/>
  <c r="N624" i="1"/>
  <c r="I624" i="1"/>
  <c r="K624" i="1" s="1"/>
  <c r="K623" i="1"/>
  <c r="N623" i="1" s="1"/>
  <c r="I623" i="1"/>
  <c r="N622" i="1"/>
  <c r="I622" i="1"/>
  <c r="K622" i="1" s="1"/>
  <c r="K621" i="1"/>
  <c r="N621" i="1" s="1"/>
  <c r="I621" i="1"/>
  <c r="N620" i="1"/>
  <c r="I620" i="1"/>
  <c r="K620" i="1" s="1"/>
  <c r="K619" i="1"/>
  <c r="N619" i="1" s="1"/>
  <c r="I619" i="1"/>
  <c r="N618" i="1"/>
  <c r="I618" i="1"/>
  <c r="K618" i="1" s="1"/>
  <c r="K617" i="1"/>
  <c r="N617" i="1" s="1"/>
  <c r="I617" i="1"/>
  <c r="N616" i="1"/>
  <c r="I616" i="1"/>
  <c r="K616" i="1" s="1"/>
  <c r="K615" i="1"/>
  <c r="N615" i="1" s="1"/>
  <c r="I615" i="1"/>
  <c r="N614" i="1"/>
  <c r="I614" i="1"/>
  <c r="K614" i="1" s="1"/>
  <c r="K613" i="1"/>
  <c r="N613" i="1" s="1"/>
  <c r="I613" i="1"/>
  <c r="N612" i="1"/>
  <c r="I612" i="1"/>
  <c r="K612" i="1" s="1"/>
  <c r="K611" i="1"/>
  <c r="N611" i="1" s="1"/>
  <c r="I611" i="1"/>
  <c r="N610" i="1"/>
  <c r="I610" i="1"/>
  <c r="K610" i="1" s="1"/>
  <c r="K609" i="1"/>
  <c r="N609" i="1" s="1"/>
  <c r="I609" i="1"/>
  <c r="N608" i="1"/>
  <c r="I608" i="1"/>
  <c r="K608" i="1" s="1"/>
  <c r="K607" i="1"/>
  <c r="N607" i="1" s="1"/>
  <c r="I607" i="1"/>
  <c r="N606" i="1"/>
  <c r="I606" i="1"/>
  <c r="K606" i="1" s="1"/>
  <c r="K605" i="1"/>
  <c r="N605" i="1" s="1"/>
  <c r="I605" i="1"/>
  <c r="N604" i="1"/>
  <c r="I604" i="1"/>
  <c r="K604" i="1" s="1"/>
  <c r="K603" i="1"/>
  <c r="N603" i="1" s="1"/>
  <c r="I603" i="1"/>
  <c r="N602" i="1"/>
  <c r="I602" i="1"/>
  <c r="K602" i="1" s="1"/>
  <c r="K601" i="1"/>
  <c r="N601" i="1" s="1"/>
  <c r="I601" i="1"/>
  <c r="N600" i="1"/>
  <c r="I600" i="1"/>
  <c r="K600" i="1" s="1"/>
  <c r="K599" i="1"/>
  <c r="N599" i="1" s="1"/>
  <c r="I599" i="1"/>
  <c r="N598" i="1"/>
  <c r="I598" i="1"/>
  <c r="K598" i="1" s="1"/>
  <c r="K597" i="1"/>
  <c r="N597" i="1" s="1"/>
  <c r="I597" i="1"/>
  <c r="N596" i="1"/>
  <c r="I596" i="1"/>
  <c r="K596" i="1" s="1"/>
  <c r="K595" i="1"/>
  <c r="N595" i="1" s="1"/>
  <c r="I595" i="1"/>
  <c r="N594" i="1"/>
  <c r="I594" i="1"/>
  <c r="K594" i="1" s="1"/>
  <c r="K593" i="1"/>
  <c r="N593" i="1" s="1"/>
  <c r="I593" i="1"/>
  <c r="N592" i="1"/>
  <c r="I592" i="1"/>
  <c r="K592" i="1" s="1"/>
  <c r="K591" i="1"/>
  <c r="N591" i="1" s="1"/>
  <c r="I591" i="1"/>
  <c r="N590" i="1"/>
  <c r="I590" i="1"/>
  <c r="K590" i="1" s="1"/>
  <c r="K589" i="1"/>
  <c r="N589" i="1" s="1"/>
  <c r="I589" i="1"/>
  <c r="N588" i="1"/>
  <c r="I588" i="1"/>
  <c r="K588" i="1" s="1"/>
  <c r="K587" i="1"/>
  <c r="N587" i="1" s="1"/>
  <c r="I587" i="1"/>
  <c r="N586" i="1"/>
  <c r="I586" i="1"/>
  <c r="K586" i="1" s="1"/>
  <c r="K585" i="1"/>
  <c r="N585" i="1" s="1"/>
  <c r="I585" i="1"/>
  <c r="N584" i="1"/>
  <c r="I584" i="1"/>
  <c r="K584" i="1" s="1"/>
  <c r="K583" i="1"/>
  <c r="N583" i="1" s="1"/>
  <c r="I583" i="1"/>
  <c r="N582" i="1"/>
  <c r="I582" i="1"/>
  <c r="K582" i="1" s="1"/>
  <c r="K581" i="1"/>
  <c r="N581" i="1" s="1"/>
  <c r="I581" i="1"/>
  <c r="N580" i="1"/>
  <c r="I580" i="1"/>
  <c r="K580" i="1" s="1"/>
  <c r="K579" i="1"/>
  <c r="N579" i="1" s="1"/>
  <c r="I579" i="1"/>
  <c r="N578" i="1"/>
  <c r="I578" i="1"/>
  <c r="K578" i="1" s="1"/>
  <c r="K577" i="1"/>
  <c r="N577" i="1" s="1"/>
  <c r="I577" i="1"/>
  <c r="N576" i="1"/>
  <c r="I576" i="1"/>
  <c r="K576" i="1" s="1"/>
  <c r="K575" i="1"/>
  <c r="N575" i="1" s="1"/>
  <c r="I575" i="1"/>
  <c r="N574" i="1"/>
  <c r="I574" i="1"/>
  <c r="K574" i="1" s="1"/>
  <c r="K573" i="1"/>
  <c r="N573" i="1" s="1"/>
  <c r="I573" i="1"/>
  <c r="N572" i="1"/>
  <c r="I572" i="1"/>
  <c r="K572" i="1" s="1"/>
  <c r="K571" i="1"/>
  <c r="N571" i="1" s="1"/>
  <c r="I571" i="1"/>
  <c r="N570" i="1"/>
  <c r="I570" i="1"/>
  <c r="K570" i="1" s="1"/>
  <c r="K569" i="1"/>
  <c r="N569" i="1" s="1"/>
  <c r="I569" i="1"/>
  <c r="N568" i="1"/>
  <c r="I568" i="1"/>
  <c r="K568" i="1" s="1"/>
  <c r="K567" i="1"/>
  <c r="N567" i="1" s="1"/>
  <c r="I567" i="1"/>
  <c r="N566" i="1"/>
  <c r="I566" i="1"/>
  <c r="K566" i="1" s="1"/>
  <c r="K565" i="1"/>
  <c r="N565" i="1" s="1"/>
  <c r="I565" i="1"/>
  <c r="N564" i="1"/>
  <c r="I564" i="1"/>
  <c r="K564" i="1" s="1"/>
  <c r="K563" i="1"/>
  <c r="N563" i="1" s="1"/>
  <c r="I563" i="1"/>
  <c r="N562" i="1"/>
  <c r="I562" i="1"/>
  <c r="K562" i="1" s="1"/>
  <c r="K561" i="1"/>
  <c r="N561" i="1" s="1"/>
  <c r="I561" i="1"/>
  <c r="N560" i="1"/>
  <c r="I560" i="1"/>
  <c r="K560" i="1" s="1"/>
  <c r="K559" i="1"/>
  <c r="N559" i="1" s="1"/>
  <c r="I559" i="1"/>
  <c r="N558" i="1"/>
  <c r="I558" i="1"/>
  <c r="K558" i="1" s="1"/>
  <c r="K557" i="1"/>
  <c r="N557" i="1" s="1"/>
  <c r="I557" i="1"/>
  <c r="N556" i="1"/>
  <c r="I556" i="1"/>
  <c r="K556" i="1" s="1"/>
  <c r="K555" i="1"/>
  <c r="N555" i="1" s="1"/>
  <c r="I555" i="1"/>
  <c r="N554" i="1"/>
  <c r="I554" i="1"/>
  <c r="K554" i="1" s="1"/>
  <c r="K553" i="1"/>
  <c r="N553" i="1" s="1"/>
  <c r="I553" i="1"/>
  <c r="N552" i="1"/>
  <c r="I552" i="1"/>
  <c r="K552" i="1" s="1"/>
  <c r="K551" i="1"/>
  <c r="N551" i="1" s="1"/>
  <c r="I551" i="1"/>
  <c r="N550" i="1"/>
  <c r="I550" i="1"/>
  <c r="K550" i="1" s="1"/>
  <c r="K549" i="1"/>
  <c r="N549" i="1" s="1"/>
  <c r="I549" i="1"/>
  <c r="I548" i="1"/>
  <c r="K548" i="1" s="1"/>
  <c r="N548" i="1" s="1"/>
  <c r="K547" i="1"/>
  <c r="N547" i="1" s="1"/>
  <c r="I547" i="1"/>
  <c r="I546" i="1"/>
  <c r="K546" i="1" s="1"/>
  <c r="N546" i="1" s="1"/>
  <c r="K545" i="1"/>
  <c r="N545" i="1" s="1"/>
  <c r="I545" i="1"/>
  <c r="I544" i="1"/>
  <c r="K544" i="1" s="1"/>
  <c r="N544" i="1" s="1"/>
  <c r="K543" i="1"/>
  <c r="N543" i="1" s="1"/>
  <c r="I543" i="1"/>
  <c r="I542" i="1"/>
  <c r="K542" i="1" s="1"/>
  <c r="N542" i="1" s="1"/>
  <c r="K541" i="1"/>
  <c r="N541" i="1" s="1"/>
  <c r="I541" i="1"/>
  <c r="I540" i="1"/>
  <c r="K540" i="1" s="1"/>
  <c r="N540" i="1" s="1"/>
  <c r="K539" i="1"/>
  <c r="N539" i="1" s="1"/>
  <c r="I539" i="1"/>
  <c r="I538" i="1"/>
  <c r="K538" i="1" s="1"/>
  <c r="N538" i="1" s="1"/>
  <c r="K537" i="1"/>
  <c r="N537" i="1" s="1"/>
  <c r="I537" i="1"/>
  <c r="I536" i="1"/>
  <c r="K536" i="1" s="1"/>
  <c r="N536" i="1" s="1"/>
  <c r="K535" i="1"/>
  <c r="N535" i="1" s="1"/>
  <c r="I535" i="1"/>
  <c r="I534" i="1"/>
  <c r="K534" i="1" s="1"/>
  <c r="N534" i="1" s="1"/>
  <c r="K533" i="1"/>
  <c r="N533" i="1" s="1"/>
  <c r="I533" i="1"/>
  <c r="I532" i="1"/>
  <c r="K532" i="1" s="1"/>
  <c r="N532" i="1" s="1"/>
  <c r="K531" i="1"/>
  <c r="N531" i="1" s="1"/>
  <c r="I531" i="1"/>
  <c r="I530" i="1"/>
  <c r="K530" i="1" s="1"/>
  <c r="N530" i="1" s="1"/>
  <c r="K529" i="1"/>
  <c r="N529" i="1" s="1"/>
  <c r="I529" i="1"/>
  <c r="I528" i="1"/>
  <c r="K528" i="1" s="1"/>
  <c r="N528" i="1" s="1"/>
  <c r="K527" i="1"/>
  <c r="N527" i="1" s="1"/>
  <c r="I527" i="1"/>
  <c r="I526" i="1"/>
  <c r="K526" i="1" s="1"/>
  <c r="N526" i="1" s="1"/>
  <c r="K525" i="1"/>
  <c r="N525" i="1" s="1"/>
  <c r="I525" i="1"/>
  <c r="I524" i="1"/>
  <c r="K524" i="1" s="1"/>
  <c r="N524" i="1" s="1"/>
  <c r="K523" i="1"/>
  <c r="N523" i="1" s="1"/>
  <c r="I523" i="1"/>
  <c r="I522" i="1"/>
  <c r="K522" i="1" s="1"/>
  <c r="N522" i="1" s="1"/>
  <c r="K521" i="1"/>
  <c r="N521" i="1" s="1"/>
  <c r="I521" i="1"/>
  <c r="I520" i="1"/>
  <c r="K520" i="1" s="1"/>
  <c r="N520" i="1" s="1"/>
  <c r="K519" i="1"/>
  <c r="N519" i="1" s="1"/>
  <c r="I519" i="1"/>
  <c r="I518" i="1"/>
  <c r="K518" i="1" s="1"/>
  <c r="N518" i="1" s="1"/>
  <c r="K517" i="1"/>
  <c r="N517" i="1" s="1"/>
  <c r="I517" i="1"/>
  <c r="I516" i="1"/>
  <c r="K516" i="1" s="1"/>
  <c r="N516" i="1" s="1"/>
  <c r="K515" i="1"/>
  <c r="N515" i="1" s="1"/>
  <c r="I515" i="1"/>
  <c r="I514" i="1"/>
  <c r="K514" i="1" s="1"/>
  <c r="N514" i="1" s="1"/>
  <c r="K513" i="1"/>
  <c r="N513" i="1" s="1"/>
  <c r="I513" i="1"/>
  <c r="I512" i="1"/>
  <c r="K512" i="1" s="1"/>
  <c r="N512" i="1" s="1"/>
  <c r="K511" i="1"/>
  <c r="N511" i="1" s="1"/>
  <c r="I511" i="1"/>
  <c r="I510" i="1"/>
  <c r="K510" i="1" s="1"/>
  <c r="N510" i="1" s="1"/>
  <c r="K509" i="1"/>
  <c r="N509" i="1" s="1"/>
  <c r="I509" i="1"/>
  <c r="I508" i="1"/>
  <c r="K508" i="1" s="1"/>
  <c r="N508" i="1" s="1"/>
  <c r="K507" i="1"/>
  <c r="N507" i="1" s="1"/>
  <c r="I507" i="1"/>
  <c r="I506" i="1"/>
  <c r="K506" i="1" s="1"/>
  <c r="N506" i="1" s="1"/>
  <c r="K505" i="1"/>
  <c r="N505" i="1" s="1"/>
  <c r="I505" i="1"/>
  <c r="I504" i="1"/>
  <c r="K504" i="1" s="1"/>
  <c r="N504" i="1" s="1"/>
  <c r="K503" i="1"/>
  <c r="N503" i="1" s="1"/>
  <c r="I503" i="1"/>
  <c r="I502" i="1"/>
  <c r="K502" i="1" s="1"/>
  <c r="N502" i="1" s="1"/>
  <c r="K501" i="1"/>
  <c r="N501" i="1" s="1"/>
  <c r="I501" i="1"/>
  <c r="I500" i="1"/>
  <c r="K500" i="1" s="1"/>
  <c r="N500" i="1" s="1"/>
  <c r="K499" i="1"/>
  <c r="N499" i="1" s="1"/>
  <c r="I499" i="1"/>
  <c r="I498" i="1"/>
  <c r="K498" i="1" s="1"/>
  <c r="N498" i="1" s="1"/>
  <c r="K497" i="1"/>
  <c r="N497" i="1" s="1"/>
  <c r="I497" i="1"/>
  <c r="I496" i="1"/>
  <c r="K496" i="1" s="1"/>
  <c r="N496" i="1" s="1"/>
  <c r="K495" i="1"/>
  <c r="N495" i="1" s="1"/>
  <c r="I495" i="1"/>
  <c r="I494" i="1"/>
  <c r="K494" i="1" s="1"/>
  <c r="N494" i="1" s="1"/>
  <c r="K493" i="1"/>
  <c r="N493" i="1" s="1"/>
  <c r="I493" i="1"/>
  <c r="I492" i="1"/>
  <c r="K492" i="1" s="1"/>
  <c r="N492" i="1" s="1"/>
  <c r="K491" i="1"/>
  <c r="N491" i="1" s="1"/>
  <c r="I491" i="1"/>
  <c r="I490" i="1"/>
  <c r="K490" i="1" s="1"/>
  <c r="N490" i="1" s="1"/>
  <c r="K489" i="1"/>
  <c r="N489" i="1" s="1"/>
  <c r="I489" i="1"/>
  <c r="I488" i="1"/>
  <c r="K488" i="1" s="1"/>
  <c r="N488" i="1" s="1"/>
  <c r="K487" i="1"/>
  <c r="N487" i="1" s="1"/>
  <c r="I487" i="1"/>
  <c r="I486" i="1"/>
  <c r="K486" i="1" s="1"/>
  <c r="N486" i="1" s="1"/>
  <c r="K485" i="1"/>
  <c r="N485" i="1" s="1"/>
  <c r="I485" i="1"/>
  <c r="I484" i="1"/>
  <c r="K484" i="1" s="1"/>
  <c r="N484" i="1" s="1"/>
  <c r="K483" i="1"/>
  <c r="N483" i="1" s="1"/>
  <c r="I483" i="1"/>
  <c r="I482" i="1"/>
  <c r="K482" i="1" s="1"/>
  <c r="N482" i="1" s="1"/>
  <c r="K481" i="1"/>
  <c r="N481" i="1" s="1"/>
  <c r="I481" i="1"/>
  <c r="I480" i="1"/>
  <c r="K480" i="1" s="1"/>
  <c r="N480" i="1" s="1"/>
  <c r="K479" i="1"/>
  <c r="N479" i="1" s="1"/>
  <c r="I479" i="1"/>
  <c r="I478" i="1"/>
  <c r="K478" i="1" s="1"/>
  <c r="N478" i="1" s="1"/>
  <c r="K477" i="1"/>
  <c r="N477" i="1" s="1"/>
  <c r="I477" i="1"/>
  <c r="I476" i="1"/>
  <c r="K476" i="1" s="1"/>
  <c r="N476" i="1" s="1"/>
  <c r="K475" i="1"/>
  <c r="N475" i="1" s="1"/>
  <c r="I475" i="1"/>
  <c r="I474" i="1"/>
  <c r="K474" i="1" s="1"/>
  <c r="N474" i="1" s="1"/>
  <c r="K473" i="1"/>
  <c r="N473" i="1" s="1"/>
  <c r="I473" i="1"/>
  <c r="I472" i="1"/>
  <c r="K472" i="1" s="1"/>
  <c r="N472" i="1" s="1"/>
  <c r="K471" i="1"/>
  <c r="N471" i="1" s="1"/>
  <c r="I471" i="1"/>
  <c r="I470" i="1"/>
  <c r="K470" i="1" s="1"/>
  <c r="N470" i="1" s="1"/>
  <c r="K469" i="1"/>
  <c r="N469" i="1" s="1"/>
  <c r="I469" i="1"/>
  <c r="I468" i="1"/>
  <c r="K468" i="1" s="1"/>
  <c r="N468" i="1" s="1"/>
  <c r="K467" i="1"/>
  <c r="N467" i="1" s="1"/>
  <c r="I467" i="1"/>
  <c r="I466" i="1"/>
  <c r="K466" i="1" s="1"/>
  <c r="N466" i="1" s="1"/>
  <c r="K465" i="1"/>
  <c r="N465" i="1" s="1"/>
  <c r="I465" i="1"/>
  <c r="I464" i="1"/>
  <c r="K464" i="1" s="1"/>
  <c r="N464" i="1" s="1"/>
  <c r="K463" i="1"/>
  <c r="N463" i="1" s="1"/>
  <c r="I463" i="1"/>
  <c r="I462" i="1"/>
  <c r="K462" i="1" s="1"/>
  <c r="N462" i="1" s="1"/>
  <c r="K461" i="1"/>
  <c r="N461" i="1" s="1"/>
  <c r="I461" i="1"/>
  <c r="I460" i="1"/>
  <c r="K460" i="1" s="1"/>
  <c r="N460" i="1" s="1"/>
  <c r="K459" i="1"/>
  <c r="N459" i="1" s="1"/>
  <c r="I459" i="1"/>
  <c r="I458" i="1"/>
  <c r="K458" i="1" s="1"/>
  <c r="N458" i="1" s="1"/>
  <c r="K457" i="1"/>
  <c r="N457" i="1" s="1"/>
  <c r="I457" i="1"/>
  <c r="I456" i="1"/>
  <c r="K456" i="1" s="1"/>
  <c r="N456" i="1" s="1"/>
  <c r="K455" i="1"/>
  <c r="N455" i="1" s="1"/>
  <c r="I455" i="1"/>
  <c r="I454" i="1"/>
  <c r="K454" i="1" s="1"/>
  <c r="N454" i="1" s="1"/>
  <c r="K453" i="1"/>
  <c r="N453" i="1" s="1"/>
  <c r="I453" i="1"/>
  <c r="I452" i="1"/>
  <c r="K452" i="1" s="1"/>
  <c r="N452" i="1" s="1"/>
  <c r="K451" i="1"/>
  <c r="N451" i="1" s="1"/>
  <c r="I451" i="1"/>
  <c r="I450" i="1"/>
  <c r="K450" i="1" s="1"/>
  <c r="N450" i="1" s="1"/>
  <c r="K449" i="1"/>
  <c r="N449" i="1" s="1"/>
  <c r="I449" i="1"/>
  <c r="I448" i="1"/>
  <c r="K448" i="1" s="1"/>
  <c r="N448" i="1" s="1"/>
  <c r="K447" i="1"/>
  <c r="N447" i="1" s="1"/>
  <c r="I447" i="1"/>
  <c r="I446" i="1"/>
  <c r="K446" i="1" s="1"/>
  <c r="N446" i="1" s="1"/>
  <c r="K445" i="1"/>
  <c r="N445" i="1" s="1"/>
  <c r="I445" i="1"/>
  <c r="I444" i="1"/>
  <c r="K444" i="1" s="1"/>
  <c r="N444" i="1" s="1"/>
  <c r="K443" i="1"/>
  <c r="N443" i="1" s="1"/>
  <c r="I443" i="1"/>
  <c r="I442" i="1"/>
  <c r="K442" i="1" s="1"/>
  <c r="N442" i="1" s="1"/>
  <c r="K441" i="1"/>
  <c r="N441" i="1" s="1"/>
  <c r="I441" i="1"/>
  <c r="I440" i="1"/>
  <c r="K440" i="1" s="1"/>
  <c r="N440" i="1" s="1"/>
  <c r="K439" i="1"/>
  <c r="N439" i="1" s="1"/>
  <c r="I439" i="1"/>
  <c r="I438" i="1"/>
  <c r="K438" i="1" s="1"/>
  <c r="N438" i="1" s="1"/>
  <c r="K437" i="1"/>
  <c r="N437" i="1" s="1"/>
  <c r="I437" i="1"/>
  <c r="I436" i="1"/>
  <c r="K436" i="1" s="1"/>
  <c r="N436" i="1" s="1"/>
  <c r="K435" i="1"/>
  <c r="N435" i="1" s="1"/>
  <c r="I435" i="1"/>
  <c r="I434" i="1"/>
  <c r="K434" i="1" s="1"/>
  <c r="N434" i="1" s="1"/>
  <c r="K433" i="1"/>
  <c r="N433" i="1" s="1"/>
  <c r="I433" i="1"/>
  <c r="I432" i="1"/>
  <c r="K432" i="1" s="1"/>
  <c r="N432" i="1" s="1"/>
  <c r="K431" i="1"/>
  <c r="N431" i="1" s="1"/>
  <c r="I431" i="1"/>
  <c r="I430" i="1"/>
  <c r="K430" i="1" s="1"/>
  <c r="N430" i="1" s="1"/>
  <c r="K429" i="1"/>
  <c r="N429" i="1" s="1"/>
  <c r="I429" i="1"/>
  <c r="I428" i="1"/>
  <c r="K428" i="1" s="1"/>
  <c r="N428" i="1" s="1"/>
  <c r="K427" i="1"/>
  <c r="N427" i="1" s="1"/>
  <c r="I427" i="1"/>
  <c r="I426" i="1"/>
  <c r="K426" i="1" s="1"/>
  <c r="M425" i="1"/>
  <c r="L425" i="1"/>
  <c r="J425" i="1"/>
  <c r="I424" i="1"/>
  <c r="K424" i="1" s="1"/>
  <c r="M423" i="1"/>
  <c r="L423" i="1"/>
  <c r="J423" i="1"/>
  <c r="I423" i="1"/>
  <c r="K422" i="1"/>
  <c r="N422" i="1" s="1"/>
  <c r="I422" i="1"/>
  <c r="I421" i="1"/>
  <c r="K421" i="1" s="1"/>
  <c r="N421" i="1" s="1"/>
  <c r="K420" i="1"/>
  <c r="N420" i="1" s="1"/>
  <c r="I420" i="1"/>
  <c r="I419" i="1"/>
  <c r="K419" i="1" s="1"/>
  <c r="N419" i="1" s="1"/>
  <c r="K418" i="1"/>
  <c r="N418" i="1" s="1"/>
  <c r="I418" i="1"/>
  <c r="I417" i="1"/>
  <c r="K417" i="1" s="1"/>
  <c r="K416" i="1"/>
  <c r="N416" i="1" s="1"/>
  <c r="I416" i="1"/>
  <c r="M415" i="1"/>
  <c r="L415" i="1"/>
  <c r="J415" i="1"/>
  <c r="I415" i="1"/>
  <c r="O415" i="1" s="1"/>
  <c r="K414" i="1"/>
  <c r="N414" i="1" s="1"/>
  <c r="I414" i="1"/>
  <c r="I413" i="1"/>
  <c r="K413" i="1" s="1"/>
  <c r="N413" i="1" s="1"/>
  <c r="K412" i="1"/>
  <c r="N412" i="1" s="1"/>
  <c r="I412" i="1"/>
  <c r="I411" i="1"/>
  <c r="K411" i="1" s="1"/>
  <c r="N411" i="1" s="1"/>
  <c r="K410" i="1"/>
  <c r="N410" i="1" s="1"/>
  <c r="I410" i="1"/>
  <c r="I409" i="1"/>
  <c r="K409" i="1" s="1"/>
  <c r="N409" i="1" s="1"/>
  <c r="K408" i="1"/>
  <c r="N408" i="1" s="1"/>
  <c r="I408" i="1"/>
  <c r="I407" i="1"/>
  <c r="K407" i="1" s="1"/>
  <c r="N407" i="1" s="1"/>
  <c r="K406" i="1"/>
  <c r="N406" i="1" s="1"/>
  <c r="I406" i="1"/>
  <c r="I405" i="1"/>
  <c r="K405" i="1" s="1"/>
  <c r="N405" i="1" s="1"/>
  <c r="K404" i="1"/>
  <c r="N404" i="1" s="1"/>
  <c r="I404" i="1"/>
  <c r="I403" i="1"/>
  <c r="K403" i="1" s="1"/>
  <c r="N403" i="1" s="1"/>
  <c r="K402" i="1"/>
  <c r="N402" i="1" s="1"/>
  <c r="I402" i="1"/>
  <c r="I401" i="1"/>
  <c r="K401" i="1" s="1"/>
  <c r="N401" i="1" s="1"/>
  <c r="K400" i="1"/>
  <c r="N400" i="1" s="1"/>
  <c r="I400" i="1"/>
  <c r="I399" i="1"/>
  <c r="K399" i="1" s="1"/>
  <c r="N399" i="1" s="1"/>
  <c r="K398" i="1"/>
  <c r="N398" i="1" s="1"/>
  <c r="I398" i="1"/>
  <c r="I397" i="1"/>
  <c r="K397" i="1" s="1"/>
  <c r="N397" i="1" s="1"/>
  <c r="K396" i="1"/>
  <c r="N396" i="1" s="1"/>
  <c r="I396" i="1"/>
  <c r="I395" i="1"/>
  <c r="K395" i="1" s="1"/>
  <c r="N395" i="1" s="1"/>
  <c r="K394" i="1"/>
  <c r="N394" i="1" s="1"/>
  <c r="I394" i="1"/>
  <c r="I393" i="1"/>
  <c r="K393" i="1" s="1"/>
  <c r="N393" i="1" s="1"/>
  <c r="K392" i="1"/>
  <c r="N392" i="1" s="1"/>
  <c r="I392" i="1"/>
  <c r="I391" i="1"/>
  <c r="K391" i="1" s="1"/>
  <c r="N391" i="1" s="1"/>
  <c r="K390" i="1"/>
  <c r="N390" i="1" s="1"/>
  <c r="I390" i="1"/>
  <c r="I389" i="1"/>
  <c r="K389" i="1" s="1"/>
  <c r="N389" i="1" s="1"/>
  <c r="K388" i="1"/>
  <c r="N388" i="1" s="1"/>
  <c r="I388" i="1"/>
  <c r="I387" i="1"/>
  <c r="K387" i="1" s="1"/>
  <c r="N387" i="1" s="1"/>
  <c r="K386" i="1"/>
  <c r="N386" i="1" s="1"/>
  <c r="I386" i="1"/>
  <c r="I385" i="1"/>
  <c r="K385" i="1" s="1"/>
  <c r="N385" i="1" s="1"/>
  <c r="K384" i="1"/>
  <c r="N384" i="1" s="1"/>
  <c r="I384" i="1"/>
  <c r="N383" i="1"/>
  <c r="I383" i="1"/>
  <c r="K383" i="1" s="1"/>
  <c r="K382" i="1"/>
  <c r="N382" i="1" s="1"/>
  <c r="I382" i="1"/>
  <c r="N381" i="1"/>
  <c r="I381" i="1"/>
  <c r="K381" i="1" s="1"/>
  <c r="K380" i="1"/>
  <c r="N380" i="1" s="1"/>
  <c r="I380" i="1"/>
  <c r="N379" i="1"/>
  <c r="I379" i="1"/>
  <c r="K379" i="1" s="1"/>
  <c r="K378" i="1"/>
  <c r="N378" i="1" s="1"/>
  <c r="I378" i="1"/>
  <c r="N377" i="1"/>
  <c r="I377" i="1"/>
  <c r="K377" i="1" s="1"/>
  <c r="K376" i="1"/>
  <c r="N376" i="1" s="1"/>
  <c r="I376" i="1"/>
  <c r="N375" i="1"/>
  <c r="I375" i="1"/>
  <c r="K375" i="1" s="1"/>
  <c r="K374" i="1"/>
  <c r="N374" i="1" s="1"/>
  <c r="I374" i="1"/>
  <c r="N373" i="1"/>
  <c r="I373" i="1"/>
  <c r="K373" i="1" s="1"/>
  <c r="K372" i="1"/>
  <c r="N372" i="1" s="1"/>
  <c r="I372" i="1"/>
  <c r="N371" i="1"/>
  <c r="I371" i="1"/>
  <c r="K371" i="1" s="1"/>
  <c r="K370" i="1"/>
  <c r="N370" i="1" s="1"/>
  <c r="I370" i="1"/>
  <c r="N369" i="1"/>
  <c r="I369" i="1"/>
  <c r="K369" i="1" s="1"/>
  <c r="K368" i="1"/>
  <c r="N368" i="1" s="1"/>
  <c r="I368" i="1"/>
  <c r="N367" i="1"/>
  <c r="I367" i="1"/>
  <c r="K367" i="1" s="1"/>
  <c r="K366" i="1"/>
  <c r="N366" i="1" s="1"/>
  <c r="I366" i="1"/>
  <c r="N365" i="1"/>
  <c r="I365" i="1"/>
  <c r="K365" i="1" s="1"/>
  <c r="K364" i="1"/>
  <c r="N364" i="1" s="1"/>
  <c r="I364" i="1"/>
  <c r="N363" i="1"/>
  <c r="I363" i="1"/>
  <c r="K363" i="1" s="1"/>
  <c r="K362" i="1"/>
  <c r="N362" i="1" s="1"/>
  <c r="I362" i="1"/>
  <c r="N361" i="1"/>
  <c r="I361" i="1"/>
  <c r="K361" i="1" s="1"/>
  <c r="K360" i="1"/>
  <c r="N360" i="1" s="1"/>
  <c r="I360" i="1"/>
  <c r="N359" i="1"/>
  <c r="I359" i="1"/>
  <c r="K359" i="1" s="1"/>
  <c r="K358" i="1"/>
  <c r="N358" i="1" s="1"/>
  <c r="I358" i="1"/>
  <c r="N357" i="1"/>
  <c r="I357" i="1"/>
  <c r="K357" i="1" s="1"/>
  <c r="K356" i="1"/>
  <c r="N356" i="1" s="1"/>
  <c r="I356" i="1"/>
  <c r="N355" i="1"/>
  <c r="I355" i="1"/>
  <c r="K355" i="1" s="1"/>
  <c r="K354" i="1"/>
  <c r="N354" i="1" s="1"/>
  <c r="I354" i="1"/>
  <c r="N353" i="1"/>
  <c r="I353" i="1"/>
  <c r="K353" i="1" s="1"/>
  <c r="K352" i="1"/>
  <c r="N352" i="1" s="1"/>
  <c r="I352" i="1"/>
  <c r="N351" i="1"/>
  <c r="I351" i="1"/>
  <c r="K351" i="1" s="1"/>
  <c r="K350" i="1"/>
  <c r="N350" i="1" s="1"/>
  <c r="I350" i="1"/>
  <c r="I349" i="1"/>
  <c r="M348" i="1"/>
  <c r="L348" i="1"/>
  <c r="J348" i="1"/>
  <c r="N347" i="1"/>
  <c r="I347" i="1"/>
  <c r="K347" i="1" s="1"/>
  <c r="K346" i="1"/>
  <c r="N346" i="1" s="1"/>
  <c r="I346" i="1"/>
  <c r="N345" i="1"/>
  <c r="I345" i="1"/>
  <c r="K345" i="1" s="1"/>
  <c r="K344" i="1"/>
  <c r="N344" i="1" s="1"/>
  <c r="I344" i="1"/>
  <c r="N343" i="1"/>
  <c r="I343" i="1"/>
  <c r="K343" i="1" s="1"/>
  <c r="K342" i="1"/>
  <c r="N342" i="1" s="1"/>
  <c r="I342" i="1"/>
  <c r="N341" i="1"/>
  <c r="I341" i="1"/>
  <c r="K341" i="1" s="1"/>
  <c r="K340" i="1"/>
  <c r="N340" i="1" s="1"/>
  <c r="I340" i="1"/>
  <c r="N339" i="1"/>
  <c r="I339" i="1"/>
  <c r="K339" i="1" s="1"/>
  <c r="K338" i="1"/>
  <c r="N338" i="1" s="1"/>
  <c r="I338" i="1"/>
  <c r="N337" i="1"/>
  <c r="I337" i="1"/>
  <c r="K337" i="1" s="1"/>
  <c r="K336" i="1"/>
  <c r="N336" i="1" s="1"/>
  <c r="I336" i="1"/>
  <c r="N335" i="1"/>
  <c r="I335" i="1"/>
  <c r="K335" i="1" s="1"/>
  <c r="K334" i="1"/>
  <c r="N334" i="1" s="1"/>
  <c r="I334" i="1"/>
  <c r="I333" i="1"/>
  <c r="K333" i="1" s="1"/>
  <c r="N333" i="1" s="1"/>
  <c r="K332" i="1"/>
  <c r="N332" i="1" s="1"/>
  <c r="I332" i="1"/>
  <c r="I331" i="1"/>
  <c r="K331" i="1" s="1"/>
  <c r="N331" i="1" s="1"/>
  <c r="K330" i="1"/>
  <c r="N330" i="1" s="1"/>
  <c r="I330" i="1"/>
  <c r="I329" i="1"/>
  <c r="K329" i="1" s="1"/>
  <c r="N329" i="1" s="1"/>
  <c r="K328" i="1"/>
  <c r="N328" i="1" s="1"/>
  <c r="I328" i="1"/>
  <c r="I327" i="1"/>
  <c r="K327" i="1" s="1"/>
  <c r="N327" i="1" s="1"/>
  <c r="K326" i="1"/>
  <c r="N326" i="1" s="1"/>
  <c r="I326" i="1"/>
  <c r="I325" i="1"/>
  <c r="K325" i="1" s="1"/>
  <c r="N325" i="1" s="1"/>
  <c r="K324" i="1"/>
  <c r="N324" i="1" s="1"/>
  <c r="I324" i="1"/>
  <c r="I323" i="1"/>
  <c r="K323" i="1" s="1"/>
  <c r="N323" i="1" s="1"/>
  <c r="K322" i="1"/>
  <c r="N322" i="1" s="1"/>
  <c r="I322" i="1"/>
  <c r="I321" i="1"/>
  <c r="K321" i="1" s="1"/>
  <c r="N321" i="1" s="1"/>
  <c r="K320" i="1"/>
  <c r="N320" i="1" s="1"/>
  <c r="I320" i="1"/>
  <c r="I319" i="1"/>
  <c r="K319" i="1" s="1"/>
  <c r="N319" i="1" s="1"/>
  <c r="K318" i="1"/>
  <c r="N318" i="1" s="1"/>
  <c r="I318" i="1"/>
  <c r="I317" i="1"/>
  <c r="K317" i="1" s="1"/>
  <c r="N317" i="1" s="1"/>
  <c r="K316" i="1"/>
  <c r="N316" i="1" s="1"/>
  <c r="I316" i="1"/>
  <c r="I315" i="1"/>
  <c r="K315" i="1" s="1"/>
  <c r="N315" i="1" s="1"/>
  <c r="K314" i="1"/>
  <c r="N314" i="1" s="1"/>
  <c r="I314" i="1"/>
  <c r="I313" i="1"/>
  <c r="K313" i="1" s="1"/>
  <c r="N313" i="1" s="1"/>
  <c r="K312" i="1"/>
  <c r="N312" i="1" s="1"/>
  <c r="I312" i="1"/>
  <c r="I311" i="1"/>
  <c r="K311" i="1" s="1"/>
  <c r="N311" i="1" s="1"/>
  <c r="K310" i="1"/>
  <c r="N310" i="1" s="1"/>
  <c r="I310" i="1"/>
  <c r="I309" i="1"/>
  <c r="K309" i="1" s="1"/>
  <c r="N309" i="1" s="1"/>
  <c r="K308" i="1"/>
  <c r="N308" i="1" s="1"/>
  <c r="I308" i="1"/>
  <c r="I307" i="1"/>
  <c r="K307" i="1" s="1"/>
  <c r="N307" i="1" s="1"/>
  <c r="K306" i="1"/>
  <c r="N306" i="1" s="1"/>
  <c r="I306" i="1"/>
  <c r="I305" i="1"/>
  <c r="K305" i="1" s="1"/>
  <c r="K304" i="1"/>
  <c r="N304" i="1" s="1"/>
  <c r="I304" i="1"/>
  <c r="M303" i="1"/>
  <c r="L303" i="1"/>
  <c r="J303" i="1"/>
  <c r="I303" i="1"/>
  <c r="O303" i="1" s="1"/>
  <c r="K302" i="1"/>
  <c r="N302" i="1" s="1"/>
  <c r="I302" i="1"/>
  <c r="I301" i="1"/>
  <c r="K301" i="1" s="1"/>
  <c r="N301" i="1" s="1"/>
  <c r="K300" i="1"/>
  <c r="N300" i="1" s="1"/>
  <c r="I300" i="1"/>
  <c r="I299" i="1"/>
  <c r="K299" i="1" s="1"/>
  <c r="N299" i="1" s="1"/>
  <c r="K298" i="1"/>
  <c r="N298" i="1" s="1"/>
  <c r="I298" i="1"/>
  <c r="I297" i="1"/>
  <c r="K297" i="1" s="1"/>
  <c r="N297" i="1" s="1"/>
  <c r="K296" i="1"/>
  <c r="N296" i="1" s="1"/>
  <c r="I296" i="1"/>
  <c r="I295" i="1"/>
  <c r="K295" i="1" s="1"/>
  <c r="N295" i="1" s="1"/>
  <c r="K294" i="1"/>
  <c r="N294" i="1" s="1"/>
  <c r="I294" i="1"/>
  <c r="I293" i="1"/>
  <c r="K293" i="1" s="1"/>
  <c r="N293" i="1" s="1"/>
  <c r="K292" i="1"/>
  <c r="N292" i="1" s="1"/>
  <c r="I292" i="1"/>
  <c r="I291" i="1"/>
  <c r="K291" i="1" s="1"/>
  <c r="N291" i="1" s="1"/>
  <c r="K290" i="1"/>
  <c r="N290" i="1" s="1"/>
  <c r="I290" i="1"/>
  <c r="I289" i="1"/>
  <c r="K289" i="1" s="1"/>
  <c r="N289" i="1" s="1"/>
  <c r="K288" i="1"/>
  <c r="N288" i="1" s="1"/>
  <c r="I288" i="1"/>
  <c r="I287" i="1"/>
  <c r="K287" i="1" s="1"/>
  <c r="N287" i="1" s="1"/>
  <c r="K286" i="1"/>
  <c r="N286" i="1" s="1"/>
  <c r="I286" i="1"/>
  <c r="I285" i="1"/>
  <c r="K285" i="1" s="1"/>
  <c r="M284" i="1"/>
  <c r="L284" i="1"/>
  <c r="J284" i="1"/>
  <c r="I283" i="1"/>
  <c r="K283" i="1" s="1"/>
  <c r="N283" i="1" s="1"/>
  <c r="K282" i="1"/>
  <c r="N282" i="1" s="1"/>
  <c r="I282" i="1"/>
  <c r="I281" i="1"/>
  <c r="K281" i="1" s="1"/>
  <c r="N281" i="1" s="1"/>
  <c r="K280" i="1"/>
  <c r="N280" i="1" s="1"/>
  <c r="I280" i="1"/>
  <c r="I279" i="1"/>
  <c r="K279" i="1" s="1"/>
  <c r="N279" i="1" s="1"/>
  <c r="K278" i="1"/>
  <c r="N278" i="1" s="1"/>
  <c r="I278" i="1"/>
  <c r="I277" i="1"/>
  <c r="K277" i="1" s="1"/>
  <c r="N277" i="1" s="1"/>
  <c r="K276" i="1"/>
  <c r="N276" i="1" s="1"/>
  <c r="I276" i="1"/>
  <c r="I275" i="1"/>
  <c r="K275" i="1" s="1"/>
  <c r="N275" i="1" s="1"/>
  <c r="K274" i="1"/>
  <c r="N274" i="1" s="1"/>
  <c r="I274" i="1"/>
  <c r="I273" i="1"/>
  <c r="K273" i="1" s="1"/>
  <c r="N273" i="1" s="1"/>
  <c r="K272" i="1"/>
  <c r="N272" i="1" s="1"/>
  <c r="I272" i="1"/>
  <c r="I271" i="1"/>
  <c r="K271" i="1" s="1"/>
  <c r="N271" i="1" s="1"/>
  <c r="K270" i="1"/>
  <c r="N270" i="1" s="1"/>
  <c r="I270" i="1"/>
  <c r="I269" i="1"/>
  <c r="K269" i="1" s="1"/>
  <c r="N269" i="1" s="1"/>
  <c r="K268" i="1"/>
  <c r="N268" i="1" s="1"/>
  <c r="I268" i="1"/>
  <c r="I267" i="1"/>
  <c r="K267" i="1" s="1"/>
  <c r="N267" i="1" s="1"/>
  <c r="K266" i="1"/>
  <c r="N266" i="1" s="1"/>
  <c r="I266" i="1"/>
  <c r="I265" i="1"/>
  <c r="K265" i="1" s="1"/>
  <c r="N265" i="1" s="1"/>
  <c r="K264" i="1"/>
  <c r="N264" i="1" s="1"/>
  <c r="I264" i="1"/>
  <c r="I263" i="1"/>
  <c r="K263" i="1" s="1"/>
  <c r="N263" i="1" s="1"/>
  <c r="K262" i="1"/>
  <c r="N262" i="1" s="1"/>
  <c r="I262" i="1"/>
  <c r="I261" i="1"/>
  <c r="K261" i="1" s="1"/>
  <c r="N261" i="1" s="1"/>
  <c r="K260" i="1"/>
  <c r="N260" i="1" s="1"/>
  <c r="I260" i="1"/>
  <c r="I259" i="1"/>
  <c r="K259" i="1" s="1"/>
  <c r="N259" i="1" s="1"/>
  <c r="K258" i="1"/>
  <c r="N258" i="1" s="1"/>
  <c r="I258" i="1"/>
  <c r="I257" i="1"/>
  <c r="K257" i="1" s="1"/>
  <c r="N257" i="1" s="1"/>
  <c r="K256" i="1"/>
  <c r="N256" i="1" s="1"/>
  <c r="I256" i="1"/>
  <c r="I255" i="1"/>
  <c r="K255" i="1" s="1"/>
  <c r="N255" i="1" s="1"/>
  <c r="K254" i="1"/>
  <c r="N254" i="1" s="1"/>
  <c r="I254" i="1"/>
  <c r="I253" i="1"/>
  <c r="K253" i="1" s="1"/>
  <c r="N253" i="1" s="1"/>
  <c r="K252" i="1"/>
  <c r="N252" i="1" s="1"/>
  <c r="I252" i="1"/>
  <c r="I251" i="1"/>
  <c r="K251" i="1" s="1"/>
  <c r="N251" i="1" s="1"/>
  <c r="K250" i="1"/>
  <c r="N250" i="1" s="1"/>
  <c r="I250" i="1"/>
  <c r="I249" i="1"/>
  <c r="K249" i="1" s="1"/>
  <c r="N249" i="1" s="1"/>
  <c r="K248" i="1"/>
  <c r="N248" i="1" s="1"/>
  <c r="I248" i="1"/>
  <c r="I247" i="1"/>
  <c r="K247" i="1" s="1"/>
  <c r="N247" i="1" s="1"/>
  <c r="K246" i="1"/>
  <c r="N246" i="1" s="1"/>
  <c r="I246" i="1"/>
  <c r="I245" i="1"/>
  <c r="K245" i="1" s="1"/>
  <c r="N245" i="1" s="1"/>
  <c r="K244" i="1"/>
  <c r="N244" i="1" s="1"/>
  <c r="I244" i="1"/>
  <c r="I243" i="1"/>
  <c r="K243" i="1" s="1"/>
  <c r="N243" i="1" s="1"/>
  <c r="K242" i="1"/>
  <c r="N242" i="1" s="1"/>
  <c r="I242" i="1"/>
  <c r="I241" i="1"/>
  <c r="K241" i="1" s="1"/>
  <c r="N241" i="1" s="1"/>
  <c r="K240" i="1"/>
  <c r="N240" i="1" s="1"/>
  <c r="I240" i="1"/>
  <c r="I239" i="1"/>
  <c r="K239" i="1" s="1"/>
  <c r="N239" i="1" s="1"/>
  <c r="K238" i="1"/>
  <c r="N238" i="1" s="1"/>
  <c r="I238" i="1"/>
  <c r="I237" i="1"/>
  <c r="K237" i="1" s="1"/>
  <c r="N237" i="1" s="1"/>
  <c r="K236" i="1"/>
  <c r="N236" i="1" s="1"/>
  <c r="I236" i="1"/>
  <c r="I235" i="1"/>
  <c r="K235" i="1" s="1"/>
  <c r="N235" i="1" s="1"/>
  <c r="K234" i="1"/>
  <c r="N234" i="1" s="1"/>
  <c r="I234" i="1"/>
  <c r="I233" i="1"/>
  <c r="K233" i="1" s="1"/>
  <c r="N233" i="1" s="1"/>
  <c r="K232" i="1"/>
  <c r="N232" i="1" s="1"/>
  <c r="I232" i="1"/>
  <c r="I231" i="1"/>
  <c r="K231" i="1" s="1"/>
  <c r="N231" i="1" s="1"/>
  <c r="K230" i="1"/>
  <c r="N230" i="1" s="1"/>
  <c r="I230" i="1"/>
  <c r="I229" i="1"/>
  <c r="K229" i="1" s="1"/>
  <c r="N229" i="1" s="1"/>
  <c r="K228" i="1"/>
  <c r="N228" i="1" s="1"/>
  <c r="I228" i="1"/>
  <c r="I227" i="1"/>
  <c r="K227" i="1" s="1"/>
  <c r="N227" i="1" s="1"/>
  <c r="K226" i="1"/>
  <c r="N226" i="1" s="1"/>
  <c r="I226" i="1"/>
  <c r="I225" i="1"/>
  <c r="K225" i="1" s="1"/>
  <c r="N225" i="1" s="1"/>
  <c r="K224" i="1"/>
  <c r="N224" i="1" s="1"/>
  <c r="I224" i="1"/>
  <c r="I223" i="1"/>
  <c r="K223" i="1" s="1"/>
  <c r="N223" i="1" s="1"/>
  <c r="K222" i="1"/>
  <c r="N222" i="1" s="1"/>
  <c r="I222" i="1"/>
  <c r="I221" i="1"/>
  <c r="K221" i="1" s="1"/>
  <c r="N221" i="1" s="1"/>
  <c r="K220" i="1"/>
  <c r="N220" i="1" s="1"/>
  <c r="I220" i="1"/>
  <c r="I219" i="1"/>
  <c r="K219" i="1" s="1"/>
  <c r="N219" i="1" s="1"/>
  <c r="K218" i="1"/>
  <c r="N218" i="1" s="1"/>
  <c r="I218" i="1"/>
  <c r="I217" i="1"/>
  <c r="K217" i="1" s="1"/>
  <c r="N217" i="1" s="1"/>
  <c r="K216" i="1"/>
  <c r="N216" i="1" s="1"/>
  <c r="I216" i="1"/>
  <c r="I215" i="1"/>
  <c r="K215" i="1" s="1"/>
  <c r="N215" i="1" s="1"/>
  <c r="K214" i="1"/>
  <c r="N214" i="1" s="1"/>
  <c r="I214" i="1"/>
  <c r="I213" i="1"/>
  <c r="K213" i="1" s="1"/>
  <c r="N213" i="1" s="1"/>
  <c r="K212" i="1"/>
  <c r="N212" i="1" s="1"/>
  <c r="I212" i="1"/>
  <c r="I211" i="1"/>
  <c r="K211" i="1" s="1"/>
  <c r="N211" i="1" s="1"/>
  <c r="K210" i="1"/>
  <c r="N210" i="1" s="1"/>
  <c r="I210" i="1"/>
  <c r="I209" i="1"/>
  <c r="K209" i="1" s="1"/>
  <c r="N209" i="1" s="1"/>
  <c r="K208" i="1"/>
  <c r="N208" i="1" s="1"/>
  <c r="I208" i="1"/>
  <c r="I207" i="1"/>
  <c r="K207" i="1" s="1"/>
  <c r="N207" i="1" s="1"/>
  <c r="K206" i="1"/>
  <c r="N206" i="1" s="1"/>
  <c r="I206" i="1"/>
  <c r="I205" i="1"/>
  <c r="K205" i="1" s="1"/>
  <c r="N205" i="1" s="1"/>
  <c r="K204" i="1"/>
  <c r="N204" i="1" s="1"/>
  <c r="I204" i="1"/>
  <c r="I203" i="1"/>
  <c r="K203" i="1" s="1"/>
  <c r="N203" i="1" s="1"/>
  <c r="K202" i="1"/>
  <c r="N202" i="1" s="1"/>
  <c r="I202" i="1"/>
  <c r="I201" i="1"/>
  <c r="K201" i="1" s="1"/>
  <c r="N201" i="1" s="1"/>
  <c r="K200" i="1"/>
  <c r="N200" i="1" s="1"/>
  <c r="I200" i="1"/>
  <c r="I199" i="1"/>
  <c r="K199" i="1" s="1"/>
  <c r="N199" i="1" s="1"/>
  <c r="K198" i="1"/>
  <c r="N198" i="1" s="1"/>
  <c r="I198" i="1"/>
  <c r="I197" i="1"/>
  <c r="K197" i="1" s="1"/>
  <c r="N197" i="1" s="1"/>
  <c r="K196" i="1"/>
  <c r="N196" i="1" s="1"/>
  <c r="I196" i="1"/>
  <c r="I195" i="1"/>
  <c r="K195" i="1" s="1"/>
  <c r="N195" i="1" s="1"/>
  <c r="K194" i="1"/>
  <c r="N194" i="1" s="1"/>
  <c r="I194" i="1"/>
  <c r="I193" i="1"/>
  <c r="K193" i="1" s="1"/>
  <c r="N193" i="1" s="1"/>
  <c r="K192" i="1"/>
  <c r="N192" i="1" s="1"/>
  <c r="I192" i="1"/>
  <c r="I191" i="1"/>
  <c r="K191" i="1" s="1"/>
  <c r="N191" i="1" s="1"/>
  <c r="K190" i="1"/>
  <c r="N190" i="1" s="1"/>
  <c r="I190" i="1"/>
  <c r="I189" i="1"/>
  <c r="K189" i="1" s="1"/>
  <c r="N189" i="1" s="1"/>
  <c r="K188" i="1"/>
  <c r="N188" i="1" s="1"/>
  <c r="I188" i="1"/>
  <c r="I187" i="1"/>
  <c r="K187" i="1" s="1"/>
  <c r="N187" i="1" s="1"/>
  <c r="K186" i="1"/>
  <c r="N186" i="1" s="1"/>
  <c r="I186" i="1"/>
  <c r="I185" i="1"/>
  <c r="K185" i="1" s="1"/>
  <c r="N185" i="1" s="1"/>
  <c r="K184" i="1"/>
  <c r="N184" i="1" s="1"/>
  <c r="I184" i="1"/>
  <c r="I183" i="1"/>
  <c r="K183" i="1" s="1"/>
  <c r="N183" i="1" s="1"/>
  <c r="K182" i="1"/>
  <c r="N182" i="1" s="1"/>
  <c r="I182" i="1"/>
  <c r="I181" i="1"/>
  <c r="K181" i="1" s="1"/>
  <c r="N181" i="1" s="1"/>
  <c r="K180" i="1"/>
  <c r="N180" i="1" s="1"/>
  <c r="I180" i="1"/>
  <c r="I179" i="1"/>
  <c r="K179" i="1" s="1"/>
  <c r="N179" i="1" s="1"/>
  <c r="K178" i="1"/>
  <c r="N178" i="1" s="1"/>
  <c r="I178" i="1"/>
  <c r="I177" i="1"/>
  <c r="K177" i="1" s="1"/>
  <c r="N177" i="1" s="1"/>
  <c r="K176" i="1"/>
  <c r="N176" i="1" s="1"/>
  <c r="I176" i="1"/>
  <c r="I175" i="1"/>
  <c r="K175" i="1" s="1"/>
  <c r="N175" i="1" s="1"/>
  <c r="K174" i="1"/>
  <c r="N174" i="1" s="1"/>
  <c r="I174" i="1"/>
  <c r="I173" i="1"/>
  <c r="K173" i="1" s="1"/>
  <c r="N173" i="1" s="1"/>
  <c r="K172" i="1"/>
  <c r="N172" i="1" s="1"/>
  <c r="I172" i="1"/>
  <c r="I171" i="1"/>
  <c r="K171" i="1" s="1"/>
  <c r="N171" i="1" s="1"/>
  <c r="K170" i="1"/>
  <c r="N170" i="1" s="1"/>
  <c r="I170" i="1"/>
  <c r="I169" i="1"/>
  <c r="K169" i="1" s="1"/>
  <c r="N169" i="1" s="1"/>
  <c r="K168" i="1"/>
  <c r="N168" i="1" s="1"/>
  <c r="I168" i="1"/>
  <c r="I167" i="1"/>
  <c r="K167" i="1" s="1"/>
  <c r="N167" i="1" s="1"/>
  <c r="K166" i="1"/>
  <c r="N166" i="1" s="1"/>
  <c r="I166" i="1"/>
  <c r="I165" i="1"/>
  <c r="K165" i="1" s="1"/>
  <c r="N165" i="1" s="1"/>
  <c r="K164" i="1"/>
  <c r="N164" i="1" s="1"/>
  <c r="I164" i="1"/>
  <c r="I163" i="1"/>
  <c r="K163" i="1" s="1"/>
  <c r="N163" i="1" s="1"/>
  <c r="K162" i="1"/>
  <c r="N162" i="1" s="1"/>
  <c r="I162" i="1"/>
  <c r="I161" i="1"/>
  <c r="K161" i="1" s="1"/>
  <c r="K160" i="1"/>
  <c r="N160" i="1" s="1"/>
  <c r="I160" i="1"/>
  <c r="M159" i="1"/>
  <c r="L159" i="1"/>
  <c r="J159" i="1"/>
  <c r="I159" i="1"/>
  <c r="O159" i="1" s="1"/>
  <c r="K158" i="1"/>
  <c r="N158" i="1" s="1"/>
  <c r="I158" i="1"/>
  <c r="I157" i="1"/>
  <c r="K157" i="1" s="1"/>
  <c r="N157" i="1" s="1"/>
  <c r="K156" i="1"/>
  <c r="N156" i="1" s="1"/>
  <c r="I156" i="1"/>
  <c r="I155" i="1"/>
  <c r="K155" i="1" s="1"/>
  <c r="N155" i="1" s="1"/>
  <c r="K154" i="1"/>
  <c r="N154" i="1" s="1"/>
  <c r="I154" i="1"/>
  <c r="I153" i="1"/>
  <c r="K153" i="1" s="1"/>
  <c r="N153" i="1" s="1"/>
  <c r="K152" i="1"/>
  <c r="N152" i="1" s="1"/>
  <c r="I152" i="1"/>
  <c r="I151" i="1"/>
  <c r="K151" i="1" s="1"/>
  <c r="N151" i="1" s="1"/>
  <c r="K150" i="1"/>
  <c r="N150" i="1" s="1"/>
  <c r="I150" i="1"/>
  <c r="I149" i="1"/>
  <c r="K149" i="1" s="1"/>
  <c r="N149" i="1" s="1"/>
  <c r="K148" i="1"/>
  <c r="N148" i="1" s="1"/>
  <c r="I148" i="1"/>
  <c r="I147" i="1"/>
  <c r="K147" i="1" s="1"/>
  <c r="N147" i="1" s="1"/>
  <c r="K146" i="1"/>
  <c r="N146" i="1" s="1"/>
  <c r="I146" i="1"/>
  <c r="I145" i="1"/>
  <c r="K145" i="1" s="1"/>
  <c r="N145" i="1" s="1"/>
  <c r="K144" i="1"/>
  <c r="N144" i="1" s="1"/>
  <c r="I144" i="1"/>
  <c r="I143" i="1"/>
  <c r="K143" i="1" s="1"/>
  <c r="N143" i="1" s="1"/>
  <c r="K142" i="1"/>
  <c r="N142" i="1" s="1"/>
  <c r="I142" i="1"/>
  <c r="I141" i="1"/>
  <c r="K141" i="1" s="1"/>
  <c r="N141" i="1" s="1"/>
  <c r="K140" i="1"/>
  <c r="N140" i="1" s="1"/>
  <c r="I140" i="1"/>
  <c r="I139" i="1"/>
  <c r="K139" i="1" s="1"/>
  <c r="N139" i="1" s="1"/>
  <c r="K138" i="1"/>
  <c r="N138" i="1" s="1"/>
  <c r="I138" i="1"/>
  <c r="I137" i="1"/>
  <c r="K137" i="1" s="1"/>
  <c r="N137" i="1" s="1"/>
  <c r="K136" i="1"/>
  <c r="N136" i="1" s="1"/>
  <c r="I136" i="1"/>
  <c r="I135" i="1"/>
  <c r="K135" i="1" s="1"/>
  <c r="N135" i="1" s="1"/>
  <c r="K134" i="1"/>
  <c r="N134" i="1" s="1"/>
  <c r="I134" i="1"/>
  <c r="I133" i="1"/>
  <c r="K133" i="1" s="1"/>
  <c r="N133" i="1" s="1"/>
  <c r="K132" i="1"/>
  <c r="N132" i="1" s="1"/>
  <c r="I132" i="1"/>
  <c r="I131" i="1"/>
  <c r="K131" i="1" s="1"/>
  <c r="N131" i="1" s="1"/>
  <c r="K130" i="1"/>
  <c r="N130" i="1" s="1"/>
  <c r="I130" i="1"/>
  <c r="I129" i="1"/>
  <c r="K129" i="1" s="1"/>
  <c r="N129" i="1" s="1"/>
  <c r="K128" i="1"/>
  <c r="N128" i="1" s="1"/>
  <c r="I128" i="1"/>
  <c r="I127" i="1"/>
  <c r="K127" i="1" s="1"/>
  <c r="N127" i="1" s="1"/>
  <c r="K126" i="1"/>
  <c r="N126" i="1" s="1"/>
  <c r="I126" i="1"/>
  <c r="I125" i="1"/>
  <c r="K125" i="1" s="1"/>
  <c r="N125" i="1" s="1"/>
  <c r="K124" i="1"/>
  <c r="N124" i="1" s="1"/>
  <c r="I124" i="1"/>
  <c r="I123" i="1"/>
  <c r="K123" i="1" s="1"/>
  <c r="N123" i="1" s="1"/>
  <c r="K122" i="1"/>
  <c r="N122" i="1" s="1"/>
  <c r="I122" i="1"/>
  <c r="I121" i="1"/>
  <c r="K121" i="1" s="1"/>
  <c r="N121" i="1" s="1"/>
  <c r="K120" i="1"/>
  <c r="N120" i="1" s="1"/>
  <c r="I120" i="1"/>
  <c r="I119" i="1"/>
  <c r="K119" i="1" s="1"/>
  <c r="N119" i="1" s="1"/>
  <c r="K118" i="1"/>
  <c r="N118" i="1" s="1"/>
  <c r="I118" i="1"/>
  <c r="I117" i="1"/>
  <c r="K117" i="1" s="1"/>
  <c r="N117" i="1" s="1"/>
  <c r="K116" i="1"/>
  <c r="N116" i="1" s="1"/>
  <c r="I116" i="1"/>
  <c r="I115" i="1"/>
  <c r="K115" i="1" s="1"/>
  <c r="N115" i="1" s="1"/>
  <c r="K114" i="1"/>
  <c r="N114" i="1" s="1"/>
  <c r="I114" i="1"/>
  <c r="I113" i="1"/>
  <c r="K113" i="1" s="1"/>
  <c r="N113" i="1" s="1"/>
  <c r="K112" i="1"/>
  <c r="N112" i="1" s="1"/>
  <c r="I112" i="1"/>
  <c r="I111" i="1"/>
  <c r="K111" i="1" s="1"/>
  <c r="N111" i="1" s="1"/>
  <c r="K110" i="1"/>
  <c r="N110" i="1" s="1"/>
  <c r="I110" i="1"/>
  <c r="I109" i="1"/>
  <c r="K109" i="1" s="1"/>
  <c r="N109" i="1" s="1"/>
  <c r="K108" i="1"/>
  <c r="N108" i="1" s="1"/>
  <c r="I108" i="1"/>
  <c r="I107" i="1"/>
  <c r="K107" i="1" s="1"/>
  <c r="N107" i="1" s="1"/>
  <c r="K106" i="1"/>
  <c r="N106" i="1" s="1"/>
  <c r="I106" i="1"/>
  <c r="I105" i="1"/>
  <c r="K105" i="1" s="1"/>
  <c r="N105" i="1" s="1"/>
  <c r="K104" i="1"/>
  <c r="N104" i="1" s="1"/>
  <c r="I104" i="1"/>
  <c r="I103" i="1"/>
  <c r="K103" i="1" s="1"/>
  <c r="N103" i="1" s="1"/>
  <c r="K102" i="1"/>
  <c r="N102" i="1" s="1"/>
  <c r="I102" i="1"/>
  <c r="I101" i="1"/>
  <c r="K101" i="1" s="1"/>
  <c r="N101" i="1" s="1"/>
  <c r="K100" i="1"/>
  <c r="N100" i="1" s="1"/>
  <c r="I100" i="1"/>
  <c r="I99" i="1"/>
  <c r="K99" i="1" s="1"/>
  <c r="N99" i="1" s="1"/>
  <c r="K98" i="1"/>
  <c r="N98" i="1" s="1"/>
  <c r="I98" i="1"/>
  <c r="I97" i="1"/>
  <c r="K97" i="1" s="1"/>
  <c r="N97" i="1" s="1"/>
  <c r="K96" i="1"/>
  <c r="N96" i="1" s="1"/>
  <c r="I96" i="1"/>
  <c r="I95" i="1"/>
  <c r="K95" i="1" s="1"/>
  <c r="N95" i="1" s="1"/>
  <c r="K94" i="1"/>
  <c r="N94" i="1" s="1"/>
  <c r="I94" i="1"/>
  <c r="I93" i="1"/>
  <c r="K93" i="1" s="1"/>
  <c r="N93" i="1" s="1"/>
  <c r="K92" i="1"/>
  <c r="N92" i="1" s="1"/>
  <c r="I92" i="1"/>
  <c r="I91" i="1"/>
  <c r="K91" i="1" s="1"/>
  <c r="N91" i="1" s="1"/>
  <c r="K90" i="1"/>
  <c r="N90" i="1" s="1"/>
  <c r="I90" i="1"/>
  <c r="I89" i="1"/>
  <c r="K89" i="1" s="1"/>
  <c r="N89" i="1" s="1"/>
  <c r="K88" i="1"/>
  <c r="N88" i="1" s="1"/>
  <c r="I88" i="1"/>
  <c r="I87" i="1"/>
  <c r="K87" i="1" s="1"/>
  <c r="N87" i="1" s="1"/>
  <c r="K86" i="1"/>
  <c r="N86" i="1" s="1"/>
  <c r="I86" i="1"/>
  <c r="I85" i="1"/>
  <c r="K85" i="1" s="1"/>
  <c r="N85" i="1" s="1"/>
  <c r="K84" i="1"/>
  <c r="N84" i="1" s="1"/>
  <c r="I84" i="1"/>
  <c r="I83" i="1"/>
  <c r="K83" i="1" s="1"/>
  <c r="N83" i="1" s="1"/>
  <c r="K82" i="1"/>
  <c r="N82" i="1" s="1"/>
  <c r="I82" i="1"/>
  <c r="I81" i="1"/>
  <c r="K81" i="1" s="1"/>
  <c r="N81" i="1" s="1"/>
  <c r="K80" i="1"/>
  <c r="N80" i="1" s="1"/>
  <c r="I80" i="1"/>
  <c r="I79" i="1"/>
  <c r="K79" i="1" s="1"/>
  <c r="N79" i="1" s="1"/>
  <c r="K78" i="1"/>
  <c r="N78" i="1" s="1"/>
  <c r="I78" i="1"/>
  <c r="I77" i="1"/>
  <c r="K77" i="1" s="1"/>
  <c r="N77" i="1" s="1"/>
  <c r="K76" i="1"/>
  <c r="N76" i="1" s="1"/>
  <c r="I76" i="1"/>
  <c r="I75" i="1"/>
  <c r="K75" i="1" s="1"/>
  <c r="N75" i="1" s="1"/>
  <c r="K74" i="1"/>
  <c r="N74" i="1" s="1"/>
  <c r="I74" i="1"/>
  <c r="I73" i="1"/>
  <c r="K73" i="1" s="1"/>
  <c r="N73" i="1" s="1"/>
  <c r="K72" i="1"/>
  <c r="N72" i="1" s="1"/>
  <c r="I72" i="1"/>
  <c r="I71" i="1"/>
  <c r="K71" i="1" s="1"/>
  <c r="N71" i="1" s="1"/>
  <c r="K70" i="1"/>
  <c r="N70" i="1" s="1"/>
  <c r="I70" i="1"/>
  <c r="I69" i="1"/>
  <c r="K69" i="1" s="1"/>
  <c r="N69" i="1" s="1"/>
  <c r="K68" i="1"/>
  <c r="N68" i="1" s="1"/>
  <c r="I68" i="1"/>
  <c r="I67" i="1"/>
  <c r="K67" i="1" s="1"/>
  <c r="N67" i="1" s="1"/>
  <c r="K66" i="1"/>
  <c r="N66" i="1" s="1"/>
  <c r="I66" i="1"/>
  <c r="I65" i="1"/>
  <c r="K65" i="1" s="1"/>
  <c r="N65" i="1" s="1"/>
  <c r="K64" i="1"/>
  <c r="N64" i="1" s="1"/>
  <c r="I64" i="1"/>
  <c r="I63" i="1"/>
  <c r="K63" i="1" s="1"/>
  <c r="N63" i="1" s="1"/>
  <c r="K62" i="1"/>
  <c r="N62" i="1" s="1"/>
  <c r="I62" i="1"/>
  <c r="I61" i="1"/>
  <c r="K61" i="1" s="1"/>
  <c r="N61" i="1" s="1"/>
  <c r="K60" i="1"/>
  <c r="N60" i="1" s="1"/>
  <c r="I60" i="1"/>
  <c r="I59" i="1"/>
  <c r="K59" i="1" s="1"/>
  <c r="N59" i="1" s="1"/>
  <c r="K58" i="1"/>
  <c r="N58" i="1" s="1"/>
  <c r="I58" i="1"/>
  <c r="I57" i="1"/>
  <c r="K57" i="1" s="1"/>
  <c r="N57" i="1" s="1"/>
  <c r="K56" i="1"/>
  <c r="N56" i="1" s="1"/>
  <c r="I56" i="1"/>
  <c r="I55" i="1"/>
  <c r="K55" i="1" s="1"/>
  <c r="N55" i="1" s="1"/>
  <c r="K54" i="1"/>
  <c r="N54" i="1" s="1"/>
  <c r="I54" i="1"/>
  <c r="I53" i="1"/>
  <c r="K53" i="1" s="1"/>
  <c r="N53" i="1" s="1"/>
  <c r="K52" i="1"/>
  <c r="N52" i="1" s="1"/>
  <c r="I52" i="1"/>
  <c r="I51" i="1"/>
  <c r="K51" i="1" s="1"/>
  <c r="N51" i="1" s="1"/>
  <c r="K50" i="1"/>
  <c r="N50" i="1" s="1"/>
  <c r="I50" i="1"/>
  <c r="I49" i="1"/>
  <c r="K49" i="1" s="1"/>
  <c r="N49" i="1" s="1"/>
  <c r="K48" i="1"/>
  <c r="N48" i="1" s="1"/>
  <c r="I48" i="1"/>
  <c r="I47" i="1"/>
  <c r="K47" i="1" s="1"/>
  <c r="N47" i="1" s="1"/>
  <c r="K46" i="1"/>
  <c r="N46" i="1" s="1"/>
  <c r="I46" i="1"/>
  <c r="I45" i="1"/>
  <c r="K45" i="1" s="1"/>
  <c r="N45" i="1" s="1"/>
  <c r="K44" i="1"/>
  <c r="N44" i="1" s="1"/>
  <c r="I44" i="1"/>
  <c r="I43" i="1"/>
  <c r="K43" i="1" s="1"/>
  <c r="N43" i="1" s="1"/>
  <c r="K42" i="1"/>
  <c r="N42" i="1" s="1"/>
  <c r="I42" i="1"/>
  <c r="I41" i="1"/>
  <c r="K41" i="1" s="1"/>
  <c r="N41" i="1" s="1"/>
  <c r="K40" i="1"/>
  <c r="N40" i="1" s="1"/>
  <c r="I40" i="1"/>
  <c r="I39" i="1"/>
  <c r="K39" i="1" s="1"/>
  <c r="N39" i="1" s="1"/>
  <c r="K38" i="1"/>
  <c r="N38" i="1" s="1"/>
  <c r="I38" i="1"/>
  <c r="I37" i="1"/>
  <c r="K37" i="1" s="1"/>
  <c r="N37" i="1" s="1"/>
  <c r="K36" i="1"/>
  <c r="N36" i="1" s="1"/>
  <c r="I36" i="1"/>
  <c r="I35" i="1"/>
  <c r="K35" i="1" s="1"/>
  <c r="N35" i="1" s="1"/>
  <c r="K34" i="1"/>
  <c r="N34" i="1" s="1"/>
  <c r="I34" i="1"/>
  <c r="I33" i="1"/>
  <c r="K33" i="1" s="1"/>
  <c r="N33" i="1" s="1"/>
  <c r="K32" i="1"/>
  <c r="N32" i="1" s="1"/>
  <c r="I32" i="1"/>
  <c r="I31" i="1"/>
  <c r="K31" i="1" s="1"/>
  <c r="N31" i="1" s="1"/>
  <c r="K30" i="1"/>
  <c r="N30" i="1" s="1"/>
  <c r="I30" i="1"/>
  <c r="I29" i="1"/>
  <c r="K29" i="1" s="1"/>
  <c r="N29" i="1" s="1"/>
  <c r="K28" i="1"/>
  <c r="N28" i="1" s="1"/>
  <c r="I28" i="1"/>
  <c r="I27" i="1"/>
  <c r="K27" i="1" s="1"/>
  <c r="N27" i="1" s="1"/>
  <c r="K26" i="1"/>
  <c r="N26" i="1" s="1"/>
  <c r="I26" i="1"/>
  <c r="I25" i="1"/>
  <c r="K25" i="1" s="1"/>
  <c r="N25" i="1" s="1"/>
  <c r="K24" i="1"/>
  <c r="N24" i="1" s="1"/>
  <c r="I24" i="1"/>
  <c r="I23" i="1"/>
  <c r="K23" i="1" s="1"/>
  <c r="N23" i="1" s="1"/>
  <c r="K22" i="1"/>
  <c r="N22" i="1" s="1"/>
  <c r="I22" i="1"/>
  <c r="I21" i="1"/>
  <c r="K21" i="1" s="1"/>
  <c r="N21" i="1" s="1"/>
  <c r="K20" i="1"/>
  <c r="N20" i="1" s="1"/>
  <c r="I20" i="1"/>
  <c r="I19" i="1"/>
  <c r="K19" i="1" s="1"/>
  <c r="N19" i="1" s="1"/>
  <c r="K18" i="1"/>
  <c r="N18" i="1" s="1"/>
  <c r="I18" i="1"/>
  <c r="I17" i="1"/>
  <c r="K17" i="1" s="1"/>
  <c r="K16" i="1"/>
  <c r="N16" i="1" s="1"/>
  <c r="I16" i="1"/>
  <c r="M15" i="1"/>
  <c r="L15" i="1"/>
  <c r="J15" i="1"/>
  <c r="I15" i="1"/>
  <c r="O15" i="1" s="1"/>
  <c r="K14" i="1"/>
  <c r="N14" i="1" s="1"/>
  <c r="I14" i="1"/>
  <c r="I13" i="1"/>
  <c r="K13" i="1" s="1"/>
  <c r="N13" i="1" s="1"/>
  <c r="K12" i="1"/>
  <c r="N12" i="1" s="1"/>
  <c r="I12" i="1"/>
  <c r="I11" i="1"/>
  <c r="K11" i="1" s="1"/>
  <c r="M10" i="1"/>
  <c r="L10" i="1"/>
  <c r="L764" i="1" s="1"/>
  <c r="J10" i="1"/>
  <c r="J764" i="1" s="1"/>
  <c r="N15" i="2" l="1"/>
  <c r="K11" i="2"/>
  <c r="I10" i="2"/>
  <c r="N159" i="2"/>
  <c r="N158" i="2" s="1"/>
  <c r="K158" i="2"/>
  <c r="M762" i="2"/>
  <c r="I158" i="2"/>
  <c r="O158" i="2" s="1"/>
  <c r="N280" i="2"/>
  <c r="N344" i="2"/>
  <c r="N412" i="2"/>
  <c r="N411" i="2" s="1"/>
  <c r="K411" i="2"/>
  <c r="N423" i="2"/>
  <c r="K421" i="2"/>
  <c r="K300" i="2"/>
  <c r="I299" i="2"/>
  <c r="O299" i="2" s="1"/>
  <c r="N421" i="2"/>
  <c r="I411" i="2"/>
  <c r="O411" i="2" s="1"/>
  <c r="K419" i="2"/>
  <c r="N11" i="1"/>
  <c r="N10" i="1" s="1"/>
  <c r="K10" i="1"/>
  <c r="N17" i="1"/>
  <c r="K15" i="1"/>
  <c r="N159" i="1"/>
  <c r="N285" i="1"/>
  <c r="N284" i="1" s="1"/>
  <c r="K284" i="1"/>
  <c r="N15" i="1"/>
  <c r="N161" i="1"/>
  <c r="K159" i="1"/>
  <c r="N305" i="1"/>
  <c r="N303" i="1" s="1"/>
  <c r="K303" i="1"/>
  <c r="I10" i="1"/>
  <c r="M764" i="1"/>
  <c r="I284" i="1"/>
  <c r="O284" i="1" s="1"/>
  <c r="K349" i="1"/>
  <c r="I348" i="1"/>
  <c r="O348" i="1" s="1"/>
  <c r="N415" i="1"/>
  <c r="N424" i="1"/>
  <c r="N423" i="1" s="1"/>
  <c r="K423" i="1"/>
  <c r="N426" i="1"/>
  <c r="N425" i="1" s="1"/>
  <c r="K425" i="1"/>
  <c r="N417" i="1"/>
  <c r="K415" i="1"/>
  <c r="I425" i="1"/>
  <c r="O425" i="1" s="1"/>
  <c r="K299" i="2" l="1"/>
  <c r="N300" i="2"/>
  <c r="N299" i="2" s="1"/>
  <c r="K10" i="2"/>
  <c r="K762" i="2" s="1"/>
  <c r="N11" i="2"/>
  <c r="N10" i="2" s="1"/>
  <c r="N762" i="2" s="1"/>
  <c r="I762" i="2"/>
  <c r="O10" i="2"/>
  <c r="K348" i="1"/>
  <c r="N349" i="1"/>
  <c r="N348" i="1" s="1"/>
  <c r="N764" i="1"/>
  <c r="I764" i="1"/>
  <c r="O10" i="1"/>
  <c r="K764" i="1"/>
</calcChain>
</file>

<file path=xl/sharedStrings.xml><?xml version="1.0" encoding="utf-8"?>
<sst xmlns="http://schemas.openxmlformats.org/spreadsheetml/2006/main" count="4632" uniqueCount="827">
  <si>
    <t>Tỉnh An Giang</t>
  </si>
  <si>
    <t>Huyện Chợ Mới</t>
  </si>
  <si>
    <t>XÃ HỘI AN</t>
  </si>
  <si>
    <t xml:space="preserve">DANH SÁCH ĐỐI TƯỢNG BẢO TRỢ XÃ HỘI </t>
  </si>
  <si>
    <t>Tháng 03/2023</t>
  </si>
  <si>
    <t>Số TT</t>
  </si>
  <si>
    <t>Số quản lý</t>
  </si>
  <si>
    <t>Họ Và tên</t>
  </si>
  <si>
    <t>Năm sinh</t>
  </si>
  <si>
    <t>Địa chỉ (ấp)</t>
  </si>
  <si>
    <t>Mức chuẩn trợ cấp
1.000 đồng</t>
  </si>
  <si>
    <t>Hệ số</t>
  </si>
  <si>
    <t>Số tiền trợ cấp/tháng
1.000 đồng</t>
  </si>
  <si>
    <t>Số tiền tháng trước mang sang</t>
  </si>
  <si>
    <t>Truy lĩnh</t>
  </si>
  <si>
    <t>Tổng cộng</t>
  </si>
  <si>
    <t>Người nhận tiển hoặc người được ủy quyền</t>
  </si>
  <si>
    <t>Nam</t>
  </si>
  <si>
    <t>Nữ</t>
  </si>
  <si>
    <t xml:space="preserve">Số tháng </t>
  </si>
  <si>
    <t>Số tiền</t>
  </si>
  <si>
    <t>Tiền Truy lĩnh</t>
  </si>
  <si>
    <t>Ký tên</t>
  </si>
  <si>
    <t>Họ và tên người được ủy quyền</t>
  </si>
  <si>
    <t>Quan hệ</t>
  </si>
  <si>
    <t>Trẻ mồ côi</t>
  </si>
  <si>
    <t xml:space="preserve"> Nguyễn Thị Bích Tuyền </t>
  </si>
  <si>
    <t>An Bình</t>
  </si>
  <si>
    <t>Đặng Phương Viên</t>
  </si>
  <si>
    <t>ấp Thị 1</t>
  </si>
  <si>
    <t>Đặng Phương Thủy</t>
  </si>
  <si>
    <t>Nguyễn Hữu Cần</t>
  </si>
  <si>
    <t>ấp An Thịnh</t>
  </si>
  <si>
    <t>Người khuyết tật nặng</t>
  </si>
  <si>
    <t>Nguyễn Văn Bích</t>
  </si>
  <si>
    <t>Trần Văn Thủ</t>
  </si>
  <si>
    <t>Nguyễn Thị Hương</t>
  </si>
  <si>
    <t>Nguyễn Thị Bích Thủy</t>
  </si>
  <si>
    <t>Huỳnh Thị Mẳm</t>
  </si>
  <si>
    <t>Võ Thị Kim Kỷ</t>
  </si>
  <si>
    <t xml:space="preserve">Trần Văn Sơn </t>
  </si>
  <si>
    <t>An Khương</t>
  </si>
  <si>
    <t>Đoàn Văn Xệ</t>
  </si>
  <si>
    <t xml:space="preserve">Trần Văn Toàn </t>
  </si>
  <si>
    <t xml:space="preserve">Đoàn Thị Ngâu </t>
  </si>
  <si>
    <t>Nguyễn Quốc Bảy</t>
  </si>
  <si>
    <t>Nguyễn Thị Á Ly</t>
  </si>
  <si>
    <t>Trần Văn Tho</t>
  </si>
  <si>
    <t>Nguyễn Văn Lộc</t>
  </si>
  <si>
    <t>Đoàn Văn Được</t>
  </si>
  <si>
    <t>Lê Thành Lý</t>
  </si>
  <si>
    <t>Nguyễn Minh Dương</t>
  </si>
  <si>
    <t>Huỳnh Văn Hiếu</t>
  </si>
  <si>
    <t>Nguyễn Thành Long</t>
  </si>
  <si>
    <t>Nguyễn Thị Lùng</t>
  </si>
  <si>
    <t>Nguyễn Thị Ba</t>
  </si>
  <si>
    <t>Lê Văn Lực</t>
  </si>
  <si>
    <t>An Ninh</t>
  </si>
  <si>
    <t>Đỗ Quang Quốc</t>
  </si>
  <si>
    <t>Huỳnh Thị Tư</t>
  </si>
  <si>
    <t xml:space="preserve">Nguyễn Thị Nhi </t>
  </si>
  <si>
    <t xml:space="preserve">Nguyễn Thị Loan </t>
  </si>
  <si>
    <t>Lê Thị Ngọc Hạnh</t>
  </si>
  <si>
    <t>Trần Minh Chí</t>
  </si>
  <si>
    <t>Phan Văn Cường</t>
  </si>
  <si>
    <t>An Phú</t>
  </si>
  <si>
    <t>Nguyễn Khắc Duy</t>
  </si>
  <si>
    <t>Bùi Văn Tượng</t>
  </si>
  <si>
    <t>Nguyễn Văn Thảo</t>
  </si>
  <si>
    <t>Phan Việt Hùng</t>
  </si>
  <si>
    <t>Võ Hoàng  Hải</t>
  </si>
  <si>
    <t>Trần Thị Trúc Linh</t>
  </si>
  <si>
    <t>Phan Thị Ngọc Hương</t>
  </si>
  <si>
    <t>Nguyễn  Ngọc Thum</t>
  </si>
  <si>
    <t>ấp an Thái</t>
  </si>
  <si>
    <t>Dương T Bích Vân</t>
  </si>
  <si>
    <t xml:space="preserve">Nguyễn Văn Hậu </t>
  </si>
  <si>
    <t xml:space="preserve">Nguyễn Tấn Quí </t>
  </si>
  <si>
    <t xml:space="preserve">Nguyễn Văn Tròn </t>
  </si>
  <si>
    <t xml:space="preserve"> Lê Thị Thanh Tâm</t>
  </si>
  <si>
    <t xml:space="preserve">Nguyễn Văn Toàn </t>
  </si>
  <si>
    <t>ấp An Thới</t>
  </si>
  <si>
    <t>Lâm Văn Cường</t>
  </si>
  <si>
    <t>An Thái</t>
  </si>
  <si>
    <t>Trần Thanh Hải</t>
  </si>
  <si>
    <t>Đặng Thị Kim Cương</t>
  </si>
  <si>
    <t>Trần Thị Tuyết</t>
  </si>
  <si>
    <t>Văng Hồng Tâm</t>
  </si>
  <si>
    <t>Nguyễn Hữu Luân</t>
  </si>
  <si>
    <t>Nguyễn Thị Chờ</t>
  </si>
  <si>
    <t>Đổ Văn Bé Hai</t>
  </si>
  <si>
    <t>Văng Viết Chí</t>
  </si>
  <si>
    <t>An Thịnh</t>
  </si>
  <si>
    <t>Võ Thị Ánh</t>
  </si>
  <si>
    <t>Huỳnh Thị Thùy Dương</t>
  </si>
  <si>
    <t>Trương Thị Kim Xiên</t>
  </si>
  <si>
    <t>Nguyễn Văn Hoàng</t>
  </si>
  <si>
    <t>Nguyễn Văn Dưỡng</t>
  </si>
  <si>
    <t>An Thới</t>
  </si>
  <si>
    <t>Nguyễn Văn Hồng</t>
  </si>
  <si>
    <t>Lương Thị Tho</t>
  </si>
  <si>
    <t>Nguyễn Văn So</t>
  </si>
  <si>
    <t>ấp An Thuận</t>
  </si>
  <si>
    <t>Đoàn Văn Bỉ</t>
  </si>
  <si>
    <t>Trần Thanh Dũng</t>
  </si>
  <si>
    <t>Nguyễn Thị Bích Thủy Em</t>
  </si>
  <si>
    <t xml:space="preserve">Nguyễn Thị Thắm </t>
  </si>
  <si>
    <t xml:space="preserve">Nguyễn Thị Nhí </t>
  </si>
  <si>
    <t>Lâm Hồng Phới</t>
  </si>
  <si>
    <t>An Thuận</t>
  </si>
  <si>
    <t>Lê Thị Lo</t>
  </si>
  <si>
    <t>Nguyễn Thị Thu Thảo</t>
  </si>
  <si>
    <t>Lưu Ngọc Điệp</t>
  </si>
  <si>
    <t>Trần Thanh Sang</t>
  </si>
  <si>
    <t>Quách Hải Xuyên</t>
  </si>
  <si>
    <t xml:space="preserve">Nguyễn Thị Phương Thủy  </t>
  </si>
  <si>
    <t>ấp thị 1</t>
  </si>
  <si>
    <t xml:space="preserve">Trần Văn Nghĩa </t>
  </si>
  <si>
    <t xml:space="preserve">Nguyễn Kim Ngọc </t>
  </si>
  <si>
    <t>Đinh Thị Hòa</t>
  </si>
  <si>
    <t>Đặng Thị Kim Thoa</t>
  </si>
  <si>
    <t>Đặng Thành Tài</t>
  </si>
  <si>
    <t xml:space="preserve">Phan Thị Thu Thủy </t>
  </si>
  <si>
    <t xml:space="preserve">Ông Thị Liên Hương </t>
  </si>
  <si>
    <t>Hà Kim Lượng</t>
  </si>
  <si>
    <t xml:space="preserve">Nguyễn Thị Kim Thúy </t>
  </si>
  <si>
    <t xml:space="preserve"> Nguyễn Thị Biến</t>
  </si>
  <si>
    <t>Võ Thành Nhân</t>
  </si>
  <si>
    <t>Thị 1</t>
  </si>
  <si>
    <t>Võ Hữu Lợi</t>
  </si>
  <si>
    <t>Phương Hoàng Liệt</t>
  </si>
  <si>
    <t>Ngô Thanh Sang</t>
  </si>
  <si>
    <t>Trần Thị Tuyền</t>
  </si>
  <si>
    <t>Nguyễn Văn Bến</t>
  </si>
  <si>
    <t>Nguyễn Thị Thanh Nga</t>
  </si>
  <si>
    <t xml:space="preserve"> Trương Hồng Quản </t>
  </si>
  <si>
    <t xml:space="preserve">Nguyễn  Thu Vân </t>
  </si>
  <si>
    <t>Thị 2</t>
  </si>
  <si>
    <t>Trương Thanh Phong</t>
  </si>
  <si>
    <t>Trương Văn Tấn</t>
  </si>
  <si>
    <t>Trương Hữu Nghĩa</t>
  </si>
  <si>
    <t>Đoàn Thị Hậu</t>
  </si>
  <si>
    <t>Nguyeãn T.Xuaân Lan</t>
  </si>
  <si>
    <t>Phương Hồng Thấm</t>
  </si>
  <si>
    <t xml:space="preserve">Nguyễn Hửu Phước </t>
  </si>
  <si>
    <t>Dương Văn Lượm</t>
  </si>
  <si>
    <t>Lâm Tân Xuyên</t>
  </si>
  <si>
    <t>Lê Kim Ngọc</t>
  </si>
  <si>
    <t xml:space="preserve">ấp An Khương </t>
  </si>
  <si>
    <t>Trần Quang Vinh</t>
  </si>
  <si>
    <t>Nguyễn Thị Tư</t>
  </si>
  <si>
    <t>Võ Thị Giúp</t>
  </si>
  <si>
    <t>Võ Thanh Nhàn</t>
  </si>
  <si>
    <t>Trần Thanh Bạch</t>
  </si>
  <si>
    <t>Đoàn Văn Tuấn</t>
  </si>
  <si>
    <t>Huỳnh Văn Phước</t>
  </si>
  <si>
    <t>Nguyễn Ngọc Lợi</t>
  </si>
  <si>
    <t>Võ Minh Dương</t>
  </si>
  <si>
    <t>ấp An Khương</t>
  </si>
  <si>
    <t>Trần Văn Mười</t>
  </si>
  <si>
    <t>Trương Đực Đức</t>
  </si>
  <si>
    <t>ấp Thị 2</t>
  </si>
  <si>
    <t>Nguyễn Thành Thơ</t>
  </si>
  <si>
    <t>Nguyễn Sơn Tùng</t>
  </si>
  <si>
    <t>Huỳnh Văn Tuấn Anh</t>
  </si>
  <si>
    <t>ấp An Ninh</t>
  </si>
  <si>
    <t>Trần Thị Yến</t>
  </si>
  <si>
    <t>Lê Thị Hòa</t>
  </si>
  <si>
    <t>ấp An Thái</t>
  </si>
  <si>
    <t>Bùi Thành Nhơn</t>
  </si>
  <si>
    <t>Trần Văn No</t>
  </si>
  <si>
    <t>Nguyễn Thanh Phụng</t>
  </si>
  <si>
    <t>Nguyễn Thị Đẹp</t>
  </si>
  <si>
    <t>Lê Văn Tuấn Nhỏ</t>
  </si>
  <si>
    <t>Huỳnh Thị Lan</t>
  </si>
  <si>
    <t>ấp An Bình</t>
  </si>
  <si>
    <t>Nguyễn Huy Hoàng</t>
  </si>
  <si>
    <t>Bùi Văn Đức</t>
  </si>
  <si>
    <t>Nguyễn Thanh Sơn</t>
  </si>
  <si>
    <t>Đỗ Văn Minh</t>
  </si>
  <si>
    <t>Nguyễn Thị Thi</t>
  </si>
  <si>
    <t>Hoàng Thị Phượng</t>
  </si>
  <si>
    <t>Nguyễn Văn Có</t>
  </si>
  <si>
    <t>Huỳnh Thị Nang</t>
  </si>
  <si>
    <t>ấp An Phú</t>
  </si>
  <si>
    <t>Nguyễn Thu Hồng</t>
  </si>
  <si>
    <t>Nguyễn Văn Hiệp</t>
  </si>
  <si>
    <t>Nguyễn Thị Đệp</t>
  </si>
  <si>
    <t>Trần Thị Chiến</t>
  </si>
  <si>
    <t>Cao Văn Tấn</t>
  </si>
  <si>
    <t>Lê Thị Thúy</t>
  </si>
  <si>
    <t>Lê Hồng Hải</t>
  </si>
  <si>
    <t>Võ Minh Tài</t>
  </si>
  <si>
    <t>Trương Thị Thu Vân</t>
  </si>
  <si>
    <t>Nguyễn Quang Hiếu</t>
  </si>
  <si>
    <t>tăng tháng 3/2023</t>
  </si>
  <si>
    <t>Lê Văn Dũng</t>
  </si>
  <si>
    <t>Người cao tuổi (Trẻ em ) khuyết tật nặng</t>
  </si>
  <si>
    <t>Nguyễn Thị Thu</t>
  </si>
  <si>
    <t>Nguyễn Thị Hận</t>
  </si>
  <si>
    <t>Trương Văn Tựu</t>
  </si>
  <si>
    <t>Đàm Văn Đe</t>
  </si>
  <si>
    <t>Đoàn Thị Chanh</t>
  </si>
  <si>
    <t>Lưu Văn Năm</t>
  </si>
  <si>
    <t>Phạm Văn Chiêu</t>
  </si>
  <si>
    <t>Huỳnh Văn Còn</t>
  </si>
  <si>
    <t>Trần Văn Tường</t>
  </si>
  <si>
    <t>Đinh Thị Thum</t>
  </si>
  <si>
    <t>Lê Thảo Nguyên</t>
  </si>
  <si>
    <t xml:space="preserve">Trần Văn Tấn </t>
  </si>
  <si>
    <t>Nguyễn Văn Mảnh</t>
  </si>
  <si>
    <t>Võ Thị Quỳnh Như</t>
  </si>
  <si>
    <t>Lê Nguyễn Thùy Duyên</t>
  </si>
  <si>
    <t>Trần Thị Sáu</t>
  </si>
  <si>
    <t xml:space="preserve">Trần Đình Nhị </t>
  </si>
  <si>
    <t>Kiều Công Tánh</t>
  </si>
  <si>
    <t>Phan Văn Trào</t>
  </si>
  <si>
    <t>Trương Thị Không</t>
  </si>
  <si>
    <t>Võ Ngọc Cát Tường</t>
  </si>
  <si>
    <t>Đặng Văn Đực</t>
  </si>
  <si>
    <t>Nguyễn Thị Ngợi</t>
  </si>
  <si>
    <t>Nguyễn Văn Tư</t>
  </si>
  <si>
    <t xml:space="preserve">Nguyễn Thành Phú </t>
  </si>
  <si>
    <t xml:space="preserve">Trần Thị Ánh </t>
  </si>
  <si>
    <t>Ngô Hồng Lăng</t>
  </si>
  <si>
    <t>Lê Văn Đặng</t>
  </si>
  <si>
    <t>Lê Văn Kế</t>
  </si>
  <si>
    <t>Trần Thị Thu</t>
  </si>
  <si>
    <t>Trương Văn Bí</t>
  </si>
  <si>
    <t>Phạm Ngọc Gia Hưng</t>
  </si>
  <si>
    <t>Võ Tấn Anh</t>
  </si>
  <si>
    <t>Dương Thị Xuân</t>
  </si>
  <si>
    <t>Nguyễn Thị Vụ</t>
  </si>
  <si>
    <t>Nguyễn Thị Sang</t>
  </si>
  <si>
    <t>Huỳnh Phước Hậu</t>
  </si>
  <si>
    <t>ấp An Binh</t>
  </si>
  <si>
    <t>Nguyễn Thị Tám</t>
  </si>
  <si>
    <t>Dương Thị Nhẫn</t>
  </si>
  <si>
    <t>Nguyễn Thị Huyện</t>
  </si>
  <si>
    <t>Nguyễn Hồng Bé</t>
  </si>
  <si>
    <t>Tô Văn Dũng</t>
  </si>
  <si>
    <t>Lê Thị Vẻ</t>
  </si>
  <si>
    <t>Nguyễn Thị Đậm</t>
  </si>
  <si>
    <t>Huỳnh Kim Ngọc</t>
  </si>
  <si>
    <t>Nguyễn Văn Tiền</t>
  </si>
  <si>
    <t>Lê Minh Quân</t>
  </si>
  <si>
    <t>Nguyễn Thị Hồng</t>
  </si>
  <si>
    <t>Nguyễn Văn Điểu</t>
  </si>
  <si>
    <t>Nguyễn Văn Tân</t>
  </si>
  <si>
    <t>Lê Văn Thực</t>
  </si>
  <si>
    <t>Nguyễn Thị Yễm</t>
  </si>
  <si>
    <t>Nguyễn Minh Trường</t>
  </si>
  <si>
    <t>Nguyễn Thị Minh Thủy</t>
  </si>
  <si>
    <t>Nguyễn Đức Nghĩa</t>
  </si>
  <si>
    <t>Võ Thị Kiều Nhi</t>
  </si>
  <si>
    <t>Nguyễn Thị Bồi</t>
  </si>
  <si>
    <t>ấp An khương</t>
  </si>
  <si>
    <t>Huỳnh Thị Liềm</t>
  </si>
  <si>
    <t>Lê Thị Đỡ</t>
  </si>
  <si>
    <t>Lê Công Anh</t>
  </si>
  <si>
    <t>Nguyễn Văn Của</t>
  </si>
  <si>
    <t>Bùi Phước Tài</t>
  </si>
  <si>
    <t>Phan Thị Nhiễn</t>
  </si>
  <si>
    <t>ấp AnNinh</t>
  </si>
  <si>
    <t>Lê Quang Hoan</t>
  </si>
  <si>
    <t>Đoàn Thanh Bạch</t>
  </si>
  <si>
    <t>Lê Công Út</t>
  </si>
  <si>
    <t>Văng Thị Sáu</t>
  </si>
  <si>
    <t>Trần Văn Cẩn</t>
  </si>
  <si>
    <t>Trần Thị Liến</t>
  </si>
  <si>
    <t>Đỗ Thị Phấn</t>
  </si>
  <si>
    <t>Nguyễn Thị Nghì</t>
  </si>
  <si>
    <t>Lê Văn Khâm</t>
  </si>
  <si>
    <t>Phan Văn Dũng</t>
  </si>
  <si>
    <t>Võ Văn Tấn</t>
  </si>
  <si>
    <t>Phan Văn Út</t>
  </si>
  <si>
    <t>Lưu Văn Rớt</t>
  </si>
  <si>
    <t>ấp An thuận</t>
  </si>
  <si>
    <t>Cao Lâm Sĩ</t>
  </si>
  <si>
    <t>Đặng Thị Sậu</t>
  </si>
  <si>
    <t>Lâm Tấn Hưng</t>
  </si>
  <si>
    <t>Lê Thị Vui</t>
  </si>
  <si>
    <t>Lê Văn Ly</t>
  </si>
  <si>
    <t>Trần Thị Loan Anh</t>
  </si>
  <si>
    <t>Nguyễn Hữu Lợi</t>
  </si>
  <si>
    <t>Trần Thị Phàng</t>
  </si>
  <si>
    <t>Đoàn Thị My</t>
  </si>
  <si>
    <t xml:space="preserve">Nguyễn Thị Nga </t>
  </si>
  <si>
    <t>Nguyễn Thị Bé</t>
  </si>
  <si>
    <t>Bùi Thị Hoa</t>
  </si>
  <si>
    <t>Lê Thị Thanh Thúy</t>
  </si>
  <si>
    <t>Ngô Thu Vân</t>
  </si>
  <si>
    <t>Thái Văn Chiêu</t>
  </si>
  <si>
    <t>Huỳnh Thị Út</t>
  </si>
  <si>
    <t>Châu Thị Oanh</t>
  </si>
  <si>
    <t>Đặng Văn Hùm</t>
  </si>
  <si>
    <t>Lê Thị Chến</t>
  </si>
  <si>
    <t>Huỳnh Thị Hạnh Mai</t>
  </si>
  <si>
    <t>Ngô Thị Bé</t>
  </si>
  <si>
    <t>Nguyễn Thị Lệ Thủy</t>
  </si>
  <si>
    <t>Huỳnh Chí Bảo</t>
  </si>
  <si>
    <t>Lê Nhựt Thăng</t>
  </si>
  <si>
    <t>Trương Thị Thương</t>
  </si>
  <si>
    <t>Ngô Văn Bé</t>
  </si>
  <si>
    <t>Trần Thị Khoánh</t>
  </si>
  <si>
    <t>ấp An THới</t>
  </si>
  <si>
    <t>Lưu Gia Khang</t>
  </si>
  <si>
    <t>Đoàn Thị Bé</t>
  </si>
  <si>
    <t>Huỳnh Thị Thum</t>
  </si>
  <si>
    <t>Nguyễn Thị Xương</t>
  </si>
  <si>
    <t>Ông Kim Nương</t>
  </si>
  <si>
    <t>Nguyễn Văn Thẹo</t>
  </si>
  <si>
    <t>Phạm Thị Thưa</t>
  </si>
  <si>
    <t>Nguyễn Thị Thưa</t>
  </si>
  <si>
    <t>Trần Thị Giữ</t>
  </si>
  <si>
    <t>Nguyễn Thị Xinh</t>
  </si>
  <si>
    <t>Trần Văn Tòng</t>
  </si>
  <si>
    <t>Lâm Thị Diệu Mỹ</t>
  </si>
  <si>
    <t>Đinh Thị Điểu</t>
  </si>
  <si>
    <t>Trần Văn Tông</t>
  </si>
  <si>
    <t>Nguyễn Thị Hấn</t>
  </si>
  <si>
    <t>Lê Ngọc Sơn</t>
  </si>
  <si>
    <t>Nguyễn Quốc Huy</t>
  </si>
  <si>
    <t>ấp an THới</t>
  </si>
  <si>
    <t>Nguyễn Hồng Nhạn</t>
  </si>
  <si>
    <t>Nguyễn Thị Qui</t>
  </si>
  <si>
    <t>Phạm Thị Lan</t>
  </si>
  <si>
    <t>Võ  Thị Hồng Chiêu</t>
  </si>
  <si>
    <t>Người khuyết tật đặc biệt nặng</t>
  </si>
  <si>
    <t xml:space="preserve">Nguyễn Chí Hải </t>
  </si>
  <si>
    <t>Lâm Văn Phích</t>
  </si>
  <si>
    <t xml:space="preserve">Nguyễn Thị Kim Ngân </t>
  </si>
  <si>
    <t>Trần Thị Dẽo</t>
  </si>
  <si>
    <t>Trương Văn An</t>
  </si>
  <si>
    <t>Lê Thị Ngọc Nga</t>
  </si>
  <si>
    <t>Đoàn Phú Trí</t>
  </si>
  <si>
    <t>Nguyễn  Kim Loan</t>
  </si>
  <si>
    <t>Trần Thị Ngọc Hương</t>
  </si>
  <si>
    <t>Nguyễn Thị Hồng Hương</t>
  </si>
  <si>
    <t xml:space="preserve">Lê Thị Bão trân </t>
  </si>
  <si>
    <t>Nguyễn Hoàng Trúc</t>
  </si>
  <si>
    <t>Nguyễn Thị Kim Hoàng</t>
  </si>
  <si>
    <t xml:space="preserve">Huỳnh Văn Thật </t>
  </si>
  <si>
    <t>Phạm Hoàng Thái</t>
  </si>
  <si>
    <t>Trần Công Minh</t>
  </si>
  <si>
    <t>Đoàn Công Thọ</t>
  </si>
  <si>
    <t>Lê Thị Huệ</t>
  </si>
  <si>
    <t>Người cao tuổi (trẻ em) khuyết tật đặc biệt nặng</t>
  </si>
  <si>
    <t>Trần Tố Văn</t>
  </si>
  <si>
    <t>Nguyễn Gia Linh</t>
  </si>
  <si>
    <t>Nguyễn Thị Quỳnh Như</t>
  </si>
  <si>
    <t>Nguyễn Thị Chi</t>
  </si>
  <si>
    <t>Lê Bảo Trân</t>
  </si>
  <si>
    <t>Nguyễn Thị Ngọc Hân</t>
  </si>
  <si>
    <t>Nguyễn Thị Hai</t>
  </si>
  <si>
    <t>Huỳnh Hữu Trọng</t>
  </si>
  <si>
    <t>Nguyễn Thị Thơ</t>
  </si>
  <si>
    <t>Huỳnh Văn Hân</t>
  </si>
  <si>
    <t>Nguyễn Thị Vức</t>
  </si>
  <si>
    <t>Bùi Văn Cáo</t>
  </si>
  <si>
    <t>Trần Thị Tha</t>
  </si>
  <si>
    <t>Nguyễn Thị Ẩn</t>
  </si>
  <si>
    <t>Lê Thị Khoa</t>
  </si>
  <si>
    <t>Lê Thị Phê</t>
  </si>
  <si>
    <t>Nguyễn Lương Y</t>
  </si>
  <si>
    <t>Lê Thị Phú</t>
  </si>
  <si>
    <t>Nguyễn Minh Cảnh</t>
  </si>
  <si>
    <t>Trịnh Văn Chọn</t>
  </si>
  <si>
    <t>Lê Văn Cứ</t>
  </si>
  <si>
    <t>Nguyễn Văn Điệu</t>
  </si>
  <si>
    <t>Nguyễn Hồng Thanh</t>
  </si>
  <si>
    <t>Nguyễn Văn Vầy</t>
  </si>
  <si>
    <t xml:space="preserve">Nguyễn Hoài Nam </t>
  </si>
  <si>
    <t xml:space="preserve"> Nguyễn Thị Phến</t>
  </si>
  <si>
    <t>Huỳnh Thị Guối</t>
  </si>
  <si>
    <t>Trần Văn Be</t>
  </si>
  <si>
    <t>Trương Phước Mừng</t>
  </si>
  <si>
    <t>Nguyễn Thị Ê</t>
  </si>
  <si>
    <t>Nguyễn Thị Tuyết</t>
  </si>
  <si>
    <t>Bùi Văn Mé</t>
  </si>
  <si>
    <t>Trần Thị Lan</t>
  </si>
  <si>
    <t>Thái Công Lập</t>
  </si>
  <si>
    <t>Nguyễn Văn Lượm</t>
  </si>
  <si>
    <t>Lê Thị Nhịn</t>
  </si>
  <si>
    <t>Trần Kim Anh</t>
  </si>
  <si>
    <t>Nguyễn Văn Sáng</t>
  </si>
  <si>
    <t>Tô Hoài Hận</t>
  </si>
  <si>
    <t>Nguyễn Thị Hoài Ngọc</t>
  </si>
  <si>
    <t>Nguyễn Thị Tặng</t>
  </si>
  <si>
    <t>Trương Văn Khen</t>
  </si>
  <si>
    <t>Văng Thị Sáng</t>
  </si>
  <si>
    <t>Nguyễn Văn Ngoan</t>
  </si>
  <si>
    <t>điều chỉnh tăng tháng 3/2023</t>
  </si>
  <si>
    <t>Hộ nuôi dưỡng, chăm sóc người khuyết tật đạc biệt nặng</t>
  </si>
  <si>
    <t>Trần Thị Lình</t>
  </si>
  <si>
    <t>Nguyễn Văn Công</t>
  </si>
  <si>
    <t>Nguyễn Thành Đa</t>
  </si>
  <si>
    <t>Nguyễn Thị Bích</t>
  </si>
  <si>
    <t>Lâm Thị Chi</t>
  </si>
  <si>
    <t>Bùi Thị Lang</t>
  </si>
  <si>
    <t>Nguyễn Thanh Hoa</t>
  </si>
  <si>
    <t>Trần Ngọc Thùy</t>
  </si>
  <si>
    <t>Chiêm Thị Dung</t>
  </si>
  <si>
    <t>Lê Hồng Đông</t>
  </si>
  <si>
    <t>Đoàn Phú Minh</t>
  </si>
  <si>
    <t>Trần Công Đắc</t>
  </si>
  <si>
    <t>Nguyễn Thanh Hòa</t>
  </si>
  <si>
    <t>Trương Thị Minh Châu</t>
  </si>
  <si>
    <t>Lê Thị Ấm</t>
  </si>
  <si>
    <t>Nguyễn Hữu Thành</t>
  </si>
  <si>
    <t>Nguyễn Thanh Hồng</t>
  </si>
  <si>
    <t>Lê Thanh Sơn</t>
  </si>
  <si>
    <t>Nguyễn Văn Hai</t>
  </si>
  <si>
    <t>Dương Văn Điền</t>
  </si>
  <si>
    <t>Nguyễn Thành Trung</t>
  </si>
  <si>
    <t>Bùi Văn Đìa</t>
  </si>
  <si>
    <t>Huỳnh Văn Trung</t>
  </si>
  <si>
    <t>Lưu Văn Đỏ</t>
  </si>
  <si>
    <t>Lê Kim Thạnh</t>
  </si>
  <si>
    <t>Võ Thị Hạnh</t>
  </si>
  <si>
    <t>Dương Thị Tho</t>
  </si>
  <si>
    <t>Phan Thị Dễ</t>
  </si>
  <si>
    <t>Huỳnh Thị Diệu Hiền</t>
  </si>
  <si>
    <t>Nguyễn Văn Mừng</t>
  </si>
  <si>
    <t>Nguyễn Văn Lực</t>
  </si>
  <si>
    <t>Lê Văn Tráng</t>
  </si>
  <si>
    <t>Nguyễn Văn Phúc</t>
  </si>
  <si>
    <t>Trịnh Thị Điệp</t>
  </si>
  <si>
    <t>Nguyễn Văn Mạnh</t>
  </si>
  <si>
    <t>Lê Thị Xuân</t>
  </si>
  <si>
    <t>Trần Văn Hưng</t>
  </si>
  <si>
    <t>Trần Minh Kha</t>
  </si>
  <si>
    <t>Nguyễn Thị Thương</t>
  </si>
  <si>
    <t>Trương Phước Hường</t>
  </si>
  <si>
    <t>Ngô Hữu Phương</t>
  </si>
  <si>
    <t>Trịnh Phước Lộc</t>
  </si>
  <si>
    <t>Lê Văn Hải</t>
  </si>
  <si>
    <t>Bùi Thị Kim Loan</t>
  </si>
  <si>
    <t>Nguyễn Thị Kim Tho</t>
  </si>
  <si>
    <t>Nguyễn Văn Sết</t>
  </si>
  <si>
    <t>Phan Thị Loan</t>
  </si>
  <si>
    <t>Nguyễn Thị Giềng</t>
  </si>
  <si>
    <t>Nguyễn Văn Mè</t>
  </si>
  <si>
    <t>Huỳnh Văn Nhen</t>
  </si>
  <si>
    <t>Phạm Hoàng Mai</t>
  </si>
  <si>
    <t>Trần Văn Gỗ</t>
  </si>
  <si>
    <t>Nguyễn Thị Trong</t>
  </si>
  <si>
    <t>Đoàn Hồng Tuyết</t>
  </si>
  <si>
    <t>Dương Huy Hoàng</t>
  </si>
  <si>
    <t>Trần Thị Cẩm Hồng</t>
  </si>
  <si>
    <t>Nguyễn Phước Dư</t>
  </si>
  <si>
    <t>Phan Hùng Cường</t>
  </si>
  <si>
    <t>Trần Minh Mẫn</t>
  </si>
  <si>
    <t>Nguyễn Văn Thuận</t>
  </si>
  <si>
    <t>Tô Kim Phụng</t>
  </si>
  <si>
    <t>Phạm Thị Nguyệt</t>
  </si>
  <si>
    <t>Trần Văn Nang</t>
  </si>
  <si>
    <t>Trương  Phước Việt Em</t>
  </si>
  <si>
    <t>Trần Thị Lơ</t>
  </si>
  <si>
    <t>Người cao tuổi cô đơn thuộc hộ nghèo từ 60 đến 80 tuổi</t>
  </si>
  <si>
    <t>Trần Thị Ánh</t>
  </si>
  <si>
    <t>Nguyễn Ngọc Sương</t>
  </si>
  <si>
    <t>Huỳnh Văn Hịa</t>
  </si>
  <si>
    <t>Hồ Thị Chung</t>
  </si>
  <si>
    <t>Huỳnh Thị Xuân</t>
  </si>
  <si>
    <t>Bùi Thị Kép</t>
  </si>
  <si>
    <t>Lương Văn Hoàng</t>
  </si>
  <si>
    <t>Người cao tuổi cô đơn thuộc hộ nghèo từ đủ 80 tuổi trở lên</t>
  </si>
  <si>
    <t>Đỗ Thị Vạng</t>
  </si>
  <si>
    <t>Người cao tuổi từ 80 tuổ trở lên không hưởng BHXH</t>
  </si>
  <si>
    <t>Nguyễn Thị Điền</t>
  </si>
  <si>
    <t>Lê Thị Hương</t>
  </si>
  <si>
    <t>Phan Văn Nên</t>
  </si>
  <si>
    <t>Nguyễn Thị Nén</t>
  </si>
  <si>
    <t>Lê Thị Thời</t>
  </si>
  <si>
    <t>Trần Văn Xía</t>
  </si>
  <si>
    <t>Lê Văn Đáo</t>
  </si>
  <si>
    <t>Cao Thị Hén</t>
  </si>
  <si>
    <t>Phan Thị Đừng</t>
  </si>
  <si>
    <t>Huỳnh Thị Lưỡng</t>
  </si>
  <si>
    <t>Võ Thị Hưởng</t>
  </si>
  <si>
    <t>Lâm Thị Ba</t>
  </si>
  <si>
    <t>Nguyễn Thị Sánh</t>
  </si>
  <si>
    <t>Nguyễn Thị Chát</t>
  </si>
  <si>
    <t>Lưu Văn Ỷ</t>
  </si>
  <si>
    <t>Trần Văn Sơn</t>
  </si>
  <si>
    <t>Huỳnh Công Nghị</t>
  </si>
  <si>
    <t>Trần Văn Thọ</t>
  </si>
  <si>
    <t>Nguyễn Văn Nghét</t>
  </si>
  <si>
    <t>Tô Văn Cai</t>
  </si>
  <si>
    <t>Nguyễn Văn Trạng</t>
  </si>
  <si>
    <t>Lê Văn Dung</t>
  </si>
  <si>
    <t xml:space="preserve">Trần Văn Quan </t>
  </si>
  <si>
    <t>Nguyễn Văn Thứ</t>
  </si>
  <si>
    <t xml:space="preserve">Nguyễn Văn Út </t>
  </si>
  <si>
    <t xml:space="preserve">Nguyễn Văn Ngởi </t>
  </si>
  <si>
    <t xml:space="preserve">Trần Minh Ảnh </t>
  </si>
  <si>
    <t xml:space="preserve">Cao Thị Lành </t>
  </si>
  <si>
    <t>Nguyễn Văn Đon</t>
  </si>
  <si>
    <t>Trần Văn Vọng</t>
  </si>
  <si>
    <t>Trần Thị Xem</t>
  </si>
  <si>
    <t>Nguyễn Thị Sáu</t>
  </si>
  <si>
    <t>Đặng Thị Nâu</t>
  </si>
  <si>
    <t>Nguyễn Văn Tiềm</t>
  </si>
  <si>
    <t>Trần Văn Thừa</t>
  </si>
  <si>
    <t>Trần Văn Phước</t>
  </si>
  <si>
    <t>Huỳnh Văn Bìa</t>
  </si>
  <si>
    <t xml:space="preserve">Nguyễn Huy Thanh </t>
  </si>
  <si>
    <t>Võ Văn Chấp</t>
  </si>
  <si>
    <t>Nguyễn Thị Mây</t>
  </si>
  <si>
    <t>Huỳnh Văn Nghe</t>
  </si>
  <si>
    <t xml:space="preserve">Huỳnh Thị Cưng </t>
  </si>
  <si>
    <t>Trần Thị Chiên</t>
  </si>
  <si>
    <t>Nguyễn Thị Nỉ</t>
  </si>
  <si>
    <t>Lưu Thị Bảy</t>
  </si>
  <si>
    <t>Lê Thị Ngữ</t>
  </si>
  <si>
    <t>Huỳnh Thị Chót</t>
  </si>
  <si>
    <t xml:space="preserve"> Trần Văn Phạn</t>
  </si>
  <si>
    <t>Bùi Thị Út</t>
  </si>
  <si>
    <t>Nguyễn Thị Thé</t>
  </si>
  <si>
    <t>Bùi Văn Đon</t>
  </si>
  <si>
    <t>Lê Văn Thuận</t>
  </si>
  <si>
    <t>Phạm Cẩm Chinh</t>
  </si>
  <si>
    <t>Trương Văn Son</t>
  </si>
  <si>
    <t>Võ Thị Bàn</t>
  </si>
  <si>
    <t>Lê Văn Thôi</t>
  </si>
  <si>
    <t xml:space="preserve">Đỗ Thị A </t>
  </si>
  <si>
    <t xml:space="preserve">Trần Thị Đẩu </t>
  </si>
  <si>
    <t xml:space="preserve"> Lê Thị Mè</t>
  </si>
  <si>
    <t xml:space="preserve"> Nguyễn Văn Nô</t>
  </si>
  <si>
    <t>Nguyễn Thị Đại</t>
  </si>
  <si>
    <t>Lê Thị Phỉ</t>
  </si>
  <si>
    <t>Nguyễn Thị Chiều</t>
  </si>
  <si>
    <t>Võ Văn Ánh</t>
  </si>
  <si>
    <t>Nguyễn Văn My</t>
  </si>
  <si>
    <t>Đặng Văn Phò</t>
  </si>
  <si>
    <t>Cao Hữu  Mường</t>
  </si>
  <si>
    <t>Trần Ngọc Nỗi</t>
  </si>
  <si>
    <t xml:space="preserve">Nguyễn Kim Triều </t>
  </si>
  <si>
    <t>Trương Thị Bé</t>
  </si>
  <si>
    <t xml:space="preserve">Nguyễn Thị Thường </t>
  </si>
  <si>
    <t>Dương Thị Khoảnh</t>
  </si>
  <si>
    <t xml:space="preserve">Trần Thị Mới </t>
  </si>
  <si>
    <t xml:space="preserve">Hồ Thị Bở </t>
  </si>
  <si>
    <t>Trần Thị Kim Trên</t>
  </si>
  <si>
    <t>Đặng Văn Chợ</t>
  </si>
  <si>
    <t>Trần Thị Chóc</t>
  </si>
  <si>
    <t>Trương Thị Chánh</t>
  </si>
  <si>
    <t>Nguyễn Thị Sậm</t>
  </si>
  <si>
    <t>Nguyễn Thị Nghiệm</t>
  </si>
  <si>
    <t>Trần Văn Út</t>
  </si>
  <si>
    <t>Trần Thị Tràng</t>
  </si>
  <si>
    <t>Lê Văn Ngoan</t>
  </si>
  <si>
    <t>Võ Tấn Trung</t>
  </si>
  <si>
    <t>Nguyễn Văn Đơn</t>
  </si>
  <si>
    <t>Nguyễn Thị Kim Hưng</t>
  </si>
  <si>
    <t>Trương Thị Phụng</t>
  </si>
  <si>
    <t>Văng Thị Nhi</t>
  </si>
  <si>
    <t xml:space="preserve">Đặng Văn Mến </t>
  </si>
  <si>
    <t xml:space="preserve">Trần Văn Phước </t>
  </si>
  <si>
    <t>Nguyễn Thị Nớp</t>
  </si>
  <si>
    <t>Nguyễn Thị Vàng</t>
  </si>
  <si>
    <t xml:space="preserve">Huỳnh Kim Long </t>
  </si>
  <si>
    <t>Lê Thị Cây</t>
  </si>
  <si>
    <t>Võ Thị Liên</t>
  </si>
  <si>
    <t>Nguyễn Thị Thơi</t>
  </si>
  <si>
    <t>Trương Văn Mừng</t>
  </si>
  <si>
    <t>Phan Thị Năng</t>
  </si>
  <si>
    <t>Nguyễn Thị Ơn</t>
  </si>
  <si>
    <t>Lê Ngọc Minh</t>
  </si>
  <si>
    <t>Trần Văn Xẫn</t>
  </si>
  <si>
    <t>Huỳnh Thị Láng</t>
  </si>
  <si>
    <t xml:space="preserve">Nguyễn Thị Nhành </t>
  </si>
  <si>
    <t>Huỳnh Văn Son</t>
  </si>
  <si>
    <t>Nguyễn Thị Thiểu</t>
  </si>
  <si>
    <t>Trà Văn Thạnh</t>
  </si>
  <si>
    <t>Nguyễn Văn Tông</t>
  </si>
  <si>
    <t>Lê Văn Ba</t>
  </si>
  <si>
    <t>Lê Thị Giấy</t>
  </si>
  <si>
    <t>Nguyễn Thị Kim Anh</t>
  </si>
  <si>
    <t>Trương Thị Bông</t>
  </si>
  <si>
    <t>Nguyễn Thị Điệt</t>
  </si>
  <si>
    <t>Đăng Thị Đắc</t>
  </si>
  <si>
    <t xml:space="preserve">Nguyễn văn Mười </t>
  </si>
  <si>
    <t>Huỳnh Thị Mành</t>
  </si>
  <si>
    <t>Trần Thị Mễ</t>
  </si>
  <si>
    <t>Nguyễn Thị Kim Xuân</t>
  </si>
  <si>
    <t>Lê Văn Be</t>
  </si>
  <si>
    <t>Nguyễn Thi Phường</t>
  </si>
  <si>
    <t>Huỳnh Thị Cưng</t>
  </si>
  <si>
    <t>Lê Thị Mum</t>
  </si>
  <si>
    <t>Hồ Thị Nhỉ</t>
  </si>
  <si>
    <t>Lê Hữu Phước</t>
  </si>
  <si>
    <t>Nguyễn Thị Ty</t>
  </si>
  <si>
    <t>Nguyễn Thị Mận</t>
  </si>
  <si>
    <t>Mai Thị Xê</t>
  </si>
  <si>
    <t>Lê Thị Chơn</t>
  </si>
  <si>
    <t>Lê Văn Viễn</t>
  </si>
  <si>
    <t>Lê Văn Tốt</t>
  </si>
  <si>
    <t xml:space="preserve">Tô Văn Thái </t>
  </si>
  <si>
    <t xml:space="preserve">Giang Thị Chên </t>
  </si>
  <si>
    <t xml:space="preserve">Trần Thị Tư </t>
  </si>
  <si>
    <t xml:space="preserve"> Ngô Cẩm Nguyên</t>
  </si>
  <si>
    <t xml:space="preserve"> Phan Thị Kiêu</t>
  </si>
  <si>
    <t xml:space="preserve"> Phương Thế Ngọc</t>
  </si>
  <si>
    <t xml:space="preserve"> Lê Văn Út</t>
  </si>
  <si>
    <t>Nguyễn Thị My</t>
  </si>
  <si>
    <t>Nguyễn Văn Thọ</t>
  </si>
  <si>
    <t>Phạm Thành Nhơn</t>
  </si>
  <si>
    <t>Trần Văn Tưởng</t>
  </si>
  <si>
    <t>Hứa Văn Bảy</t>
  </si>
  <si>
    <t>Lê Ngọc Thành</t>
  </si>
  <si>
    <t>Nguyễn Thị Nhi</t>
  </si>
  <si>
    <t>Võ Thị Mỹ</t>
  </si>
  <si>
    <t>Thái Thị Chuyển</t>
  </si>
  <si>
    <t>Nguyễn Thị Tròn</t>
  </si>
  <si>
    <t>Lê Thị Chí</t>
  </si>
  <si>
    <t>Trần Thị Huỳnh</t>
  </si>
  <si>
    <t>Đinh Thị Thanh</t>
  </si>
  <si>
    <t>Lê Ngọc Tại</t>
  </si>
  <si>
    <t>Nguyễn Khánh Vân</t>
  </si>
  <si>
    <t>Nguyễn Thị Phiến</t>
  </si>
  <si>
    <t>Lê Thị Gàn</t>
  </si>
  <si>
    <t>Quách Tất</t>
  </si>
  <si>
    <t>Nguyễn Văn Cò</t>
  </si>
  <si>
    <t>Nguyễn Văn Phát</t>
  </si>
  <si>
    <t>Đinh Văn Ửng</t>
  </si>
  <si>
    <t>Bùi Văn Be</t>
  </si>
  <si>
    <t>Trương Thị Ưa</t>
  </si>
  <si>
    <t>Nguyễn Thị Trang</t>
  </si>
  <si>
    <t>Đặng Minh Tâm</t>
  </si>
  <si>
    <t>Trịnh Hữu Bổn</t>
  </si>
  <si>
    <t>Nguyễn Văn Lường</t>
  </si>
  <si>
    <t>Lê Văn Na</t>
  </si>
  <si>
    <t>Mai Thị Ánh</t>
  </si>
  <si>
    <t>Trương Thị Bén</t>
  </si>
  <si>
    <t>Phan Thị Duyên</t>
  </si>
  <si>
    <t>Nguyễn Thị Thảnh</t>
  </si>
  <si>
    <t>Nguyễn Thị Rặt</t>
  </si>
  <si>
    <t>Võ Thị Huệ</t>
  </si>
  <si>
    <t>Phạm Văn Sum</t>
  </si>
  <si>
    <t>Nguyễn Thị Đầm</t>
  </si>
  <si>
    <t>Nguyễn Văn Đá</t>
  </si>
  <si>
    <t>Lê Thị Sen</t>
  </si>
  <si>
    <t>Lê Thị Dư</t>
  </si>
  <si>
    <t>Lê Thị Xưa</t>
  </si>
  <si>
    <t>ấp  An Ninh</t>
  </si>
  <si>
    <t>Phạm Thị Ửng</t>
  </si>
  <si>
    <t>Mai Văn Lơn</t>
  </si>
  <si>
    <t>ấp  An Khương</t>
  </si>
  <si>
    <t>Võ Văn Thuấn</t>
  </si>
  <si>
    <t>Lý Thị Chơi</t>
  </si>
  <si>
    <t>Bùi Thị Mi Ni</t>
  </si>
  <si>
    <t>Nguyễn Thị Lẹ</t>
  </si>
  <si>
    <t>Phan Văn Kịch</t>
  </si>
  <si>
    <t>Phan Văn Lỹ</t>
  </si>
  <si>
    <t>Lê Ngọc Yễm</t>
  </si>
  <si>
    <t>Trần Thị Bửu</t>
  </si>
  <si>
    <t>Nguyễn Văn Diệm</t>
  </si>
  <si>
    <t>Cao Lệ Hằng</t>
  </si>
  <si>
    <t>Nguyễn Văn Lời</t>
  </si>
  <si>
    <t>Bùi Thị Bê</t>
  </si>
  <si>
    <t>Nguyễn Thị Ên</t>
  </si>
  <si>
    <t>Nguyễn Thị Cánh</t>
  </si>
  <si>
    <t>Lê Ngọc Tâm</t>
  </si>
  <si>
    <t>Nguyễn Thị Lan</t>
  </si>
  <si>
    <t>Phạm Hoàng Bửu</t>
  </si>
  <si>
    <t>Nguyễn Văn Nhanh</t>
  </si>
  <si>
    <t>Nguyễn Văn Lộ</t>
  </si>
  <si>
    <t>Huỳnh Công Hoa</t>
  </si>
  <si>
    <t>Trần Thị Lẽ</t>
  </si>
  <si>
    <t>Nguyễn Văn sanh</t>
  </si>
  <si>
    <t>Trương Văn Đáng</t>
  </si>
  <si>
    <t>Hà Thị Tạ</t>
  </si>
  <si>
    <t>Nguyễn Ngọc Sanh</t>
  </si>
  <si>
    <t>Ngô Văn Quang</t>
  </si>
  <si>
    <t>Thái Thị Tư</t>
  </si>
  <si>
    <t>Trần Thị Dung</t>
  </si>
  <si>
    <t>Lê Thị Thửng</t>
  </si>
  <si>
    <t>Lê Văn Y</t>
  </si>
  <si>
    <t>Đoàn Văn Ngon</t>
  </si>
  <si>
    <t>Trần Văn Thum</t>
  </si>
  <si>
    <t>Trần Thị Năm</t>
  </si>
  <si>
    <t>Hồ Thị Hoa</t>
  </si>
  <si>
    <t>Nguyễn Thị Y</t>
  </si>
  <si>
    <t>Trịnh Thu Cúc</t>
  </si>
  <si>
    <t>Nguyễn Thị Còn</t>
  </si>
  <si>
    <t>Nguyễn Văn Thanh</t>
  </si>
  <si>
    <t>Võ Thị Niếu</t>
  </si>
  <si>
    <t>Nguyễn Thị Chuẩn</t>
  </si>
  <si>
    <t>Phan Văn Thọ</t>
  </si>
  <si>
    <t>Bùi Thị Bảy</t>
  </si>
  <si>
    <t>Ngô Văn Tám</t>
  </si>
  <si>
    <t>Bùi Thị Thu Thủy</t>
  </si>
  <si>
    <t>Nguyễn Thành Khởi</t>
  </si>
  <si>
    <t>Trần Thị Ên</t>
  </si>
  <si>
    <t>Trần Minh Quang</t>
  </si>
  <si>
    <t>Phan Văn Khê</t>
  </si>
  <si>
    <t>Lê Ngọc Tủy</t>
  </si>
  <si>
    <t>Nguyễn Thị Hoa</t>
  </si>
  <si>
    <t>Đoàn Thị Nương</t>
  </si>
  <si>
    <t>Nguyễn Thị Bí</t>
  </si>
  <si>
    <t>Nguyễn Văn Nhiệm</t>
  </si>
  <si>
    <t>Lê Thị Thu Hà</t>
  </si>
  <si>
    <t>Lâm Thị Thái</t>
  </si>
  <si>
    <t>Huỳnh Thị Lệ</t>
  </si>
  <si>
    <t>Lý Thu Hà</t>
  </si>
  <si>
    <t>Đỗ Hiếu Liêm</t>
  </si>
  <si>
    <t>Hồ Thị Bồi</t>
  </si>
  <si>
    <t>Trần Thị Lánh</t>
  </si>
  <si>
    <t>Lê Thị Cúc</t>
  </si>
  <si>
    <t>Văng Thị Thơi</t>
  </si>
  <si>
    <t>Nguyễn Thị Ánh</t>
  </si>
  <si>
    <t>Nguyễn Văn Dụng</t>
  </si>
  <si>
    <t>Huỳnh Văn Mần</t>
  </si>
  <si>
    <t>Châu Thị Đẹp</t>
  </si>
  <si>
    <t>Huỳnh Văn Hải</t>
  </si>
  <si>
    <t>Nguyễn Thị Thềm</t>
  </si>
  <si>
    <t>Võ Thị Bảy</t>
  </si>
  <si>
    <t>Nguyễn Thị Thảo</t>
  </si>
  <si>
    <t>Phan Văn Mịnh</t>
  </si>
  <si>
    <t>Phan Thị Lắm</t>
  </si>
  <si>
    <t>Lê Thị Hoa</t>
  </si>
  <si>
    <t>Trần Văn Hùm</t>
  </si>
  <si>
    <t>Trần Thị Đẹp</t>
  </si>
  <si>
    <t>Trương Văn Bầu</t>
  </si>
  <si>
    <t>Huỳnh Thị Sẩm</t>
  </si>
  <si>
    <t>Phạm Văn Inh</t>
  </si>
  <si>
    <t>Lê Thị Liếng</t>
  </si>
  <si>
    <t>Bùi Văn Đại</t>
  </si>
  <si>
    <t>Nguyễn Thị Lịnh</t>
  </si>
  <si>
    <t>Nguyễn Ngọc Anh</t>
  </si>
  <si>
    <t>Võ Văn Hồng</t>
  </si>
  <si>
    <t>Phan Thị Ngộ</t>
  </si>
  <si>
    <t>Văng Thị Chuông</t>
  </si>
  <si>
    <t>Võ Thị Huấn</t>
  </si>
  <si>
    <t>Cao Thị Mè</t>
  </si>
  <si>
    <t>Lê Văn Hứng</t>
  </si>
  <si>
    <t>Nguyễn Văn Trai</t>
  </si>
  <si>
    <t>Lâm Văn Ly</t>
  </si>
  <si>
    <t>Trần Kim Hà</t>
  </si>
  <si>
    <t>Dương Văn Phước</t>
  </si>
  <si>
    <t>Nguyễn Thị Nở</t>
  </si>
  <si>
    <t>Nguyễn Thu Hà</t>
  </si>
  <si>
    <t>Hồ Thị Chận</t>
  </si>
  <si>
    <t>Nguyễn Thị Bưng</t>
  </si>
  <si>
    <t>Lê Thị Be</t>
  </si>
  <si>
    <t>Trương Văn Khâm</t>
  </si>
  <si>
    <t>Lê Thị Xứng</t>
  </si>
  <si>
    <t>Võ Thị Phối</t>
  </si>
  <si>
    <t>Lê Văn Thích</t>
  </si>
  <si>
    <t>Nguyễn Văn Thức</t>
  </si>
  <si>
    <t>Nguyễn Văn Rãnh</t>
  </si>
  <si>
    <t>Nguyễn Thị Nương</t>
  </si>
  <si>
    <t>Nguyễn Hữu Liêm</t>
  </si>
  <si>
    <t>Trần Văn Khuynh</t>
  </si>
  <si>
    <t>Văng Công Nhiều</t>
  </si>
  <si>
    <t>Dương Thị Tuấn</t>
  </si>
  <si>
    <t>Huỳnh Văn Khen</t>
  </si>
  <si>
    <t>Đoàn Thị Liến</t>
  </si>
  <si>
    <t>Lê Thị Hưởng</t>
  </si>
  <si>
    <t>Lê Thị Mừng</t>
  </si>
  <si>
    <t>Trương Văn Hạo</t>
  </si>
  <si>
    <t>Ngô Thị Huyện</t>
  </si>
  <si>
    <t>Đàm Văn Đởm</t>
  </si>
  <si>
    <t>Phạm Thị Ràng</t>
  </si>
  <si>
    <t>Nguyễn Kim Huê</t>
  </si>
  <si>
    <t>Phạm Văn Thến</t>
  </si>
  <si>
    <t>Lâm Kim Hưng</t>
  </si>
  <si>
    <t>Nguyễn Văn Lợi</t>
  </si>
  <si>
    <t>Trần Thị Lợi</t>
  </si>
  <si>
    <t xml:space="preserve"> ấp An Bình</t>
  </si>
  <si>
    <t>Võ Thị Thắng</t>
  </si>
  <si>
    <t xml:space="preserve"> ấp An Thuận</t>
  </si>
  <si>
    <t>Phạm Công Chánh</t>
  </si>
  <si>
    <t xml:space="preserve"> ấp An Ninh</t>
  </si>
  <si>
    <t>Dương Minh Nhựt</t>
  </si>
  <si>
    <t>Nguyễn Hữu Trang</t>
  </si>
  <si>
    <t>Lý Thị Cẩm Hồng</t>
  </si>
  <si>
    <t>Huỳnh Thị Chên</t>
  </si>
  <si>
    <t>Nguyễn Thị Kim Liêng</t>
  </si>
  <si>
    <t>Nguyễn Văn Sơn</t>
  </si>
  <si>
    <t>Trần Thị Dợi</t>
  </si>
  <si>
    <t>Nguyễn Thị Nguyên</t>
  </si>
  <si>
    <t>Phạm Văn Bé</t>
  </si>
  <si>
    <t>Lê Văn Dứt</t>
  </si>
  <si>
    <t>Huỳnh Thị Bí</t>
  </si>
  <si>
    <t>Đỗ Thị Nguyệt</t>
  </si>
  <si>
    <t>Văng Hữu Nhuận</t>
  </si>
  <si>
    <t>Bùi Thị Điệp</t>
  </si>
  <si>
    <t>Lê Thị Nhiên</t>
  </si>
  <si>
    <t>Võ Thị Láng</t>
  </si>
  <si>
    <t>Lương Thị Hồng Em</t>
  </si>
  <si>
    <t>Nguyễn Văn Bắc</t>
  </si>
  <si>
    <t>Trần Văn Quan</t>
  </si>
  <si>
    <t>Lê Thị Dể</t>
  </si>
  <si>
    <t>Huỳnh Thị Diệu</t>
  </si>
  <si>
    <t>Đinh Thị Hoa</t>
  </si>
  <si>
    <t>nhận thêm tháng 01</t>
  </si>
  <si>
    <t>Nguyễn Thị Bánh</t>
  </si>
  <si>
    <t>Bùi Văn Kính</t>
  </si>
  <si>
    <t xml:space="preserve">Cộng </t>
  </si>
  <si>
    <t>Chợ Mới, ngày 06 tháng 02 năm 2023</t>
  </si>
  <si>
    <t>ĐƠN VỊ CHI TRẢ</t>
  </si>
  <si>
    <t>ĐƠN VỊ QUẢN LÝ</t>
  </si>
  <si>
    <t>Người cấp phát</t>
  </si>
  <si>
    <t>BƯU ĐIỆN HUYỆN</t>
  </si>
  <si>
    <t>Người lập bảng</t>
  </si>
  <si>
    <t>THỦ TRƯỞNG ĐƠN VỊ</t>
  </si>
  <si>
    <t>Đoàn Thị Minh Xuân</t>
  </si>
  <si>
    <t>Tháng 02/2023</t>
  </si>
  <si>
    <t>Bùi Văn Thái</t>
  </si>
  <si>
    <t>tăng tháng 02/2023</t>
  </si>
  <si>
    <t>Bùi Thị Ảnh</t>
  </si>
  <si>
    <t>điều chỉnh tăng tháng 02/2023</t>
  </si>
  <si>
    <t>Hà Văn Tính</t>
  </si>
  <si>
    <t>Hà Thị Mai Ngân</t>
  </si>
  <si>
    <t>Nguyễn Thị Phụng</t>
  </si>
  <si>
    <t>Huỳnh Thị Bích Phượng</t>
  </si>
  <si>
    <t>tăng tháng 01/2023</t>
  </si>
  <si>
    <t>Tháng 01/2023</t>
  </si>
  <si>
    <t>Huỳnh Thị Kim Dung</t>
  </si>
  <si>
    <t>Lê Thị Diệu</t>
  </si>
  <si>
    <t>Trần Thị Kỉnh</t>
  </si>
  <si>
    <t>Võ Thị Hẹ</t>
  </si>
  <si>
    <t>Đỗ Văn Thọ</t>
  </si>
  <si>
    <t>Chợ Mới, ngày 03 tháng 01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</si>
</sst>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#,###\ "/>
    <numFmt numFmtId="165" formatCode="#,###"/>
    <numFmt numFmtId="167" formatCode="_(* #,##0_);_(* \(#,##0\);_(* &quot;-&quot;_);_(@_)"/>
    <numFmt numFmtId="169" formatCode="_(* #,##0.00_);_(* \(#,##0.00\);_(* &quot;-&quot;??_);_(@_)"/>
    <numFmt numFmtId="171" formatCode="_-&quot;$&quot;* #,##0_-;\-&quot;$&quot;* #,##0_-;_-&quot;$&quot;* &quot;-&quot;_-;_-@_-"/>
    <numFmt numFmtId="172" formatCode="_-&quot;$&quot;* #,##0.00_-;\-&quot;$&quot;* #,##0.00_-;_-&quot;$&quot;* &quot;-&quot;??_-;_-@_-"/>
    <numFmt numFmtId="173" formatCode="00.000"/>
    <numFmt numFmtId="174" formatCode="&quot;￥&quot;#,##0;&quot;￥&quot;\-#,##0"/>
    <numFmt numFmtId="175" formatCode="#,##0\ &quot;DM&quot;;\-#,##0\ &quot;DM&quot;"/>
    <numFmt numFmtId="176" formatCode="0.000%"/>
    <numFmt numFmtId="177" formatCode="\$#,##0\ ;\(\$#,##0\)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  <charset val="163"/>
    </font>
    <font>
      <sz val="10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12"/>
      <name val="VNI-Times"/>
    </font>
    <font>
      <b/>
      <sz val="11"/>
      <name val=".VnTime"/>
      <family val="2"/>
    </font>
    <font>
      <sz val="10"/>
      <name val="VNI-Times"/>
    </font>
    <font>
      <b/>
      <sz val="13"/>
      <name val="Times New Roman"/>
      <family val="1"/>
      <charset val="163"/>
    </font>
    <font>
      <sz val="12"/>
      <name val="Times New Roman"/>
      <family val="1"/>
      <charset val="163"/>
    </font>
    <font>
      <sz val="8"/>
      <color theme="1"/>
      <name val="Times New Roman"/>
      <family val="1"/>
    </font>
    <font>
      <sz val="11"/>
      <name val="Arial"/>
      <family val="2"/>
    </font>
    <font>
      <sz val="10"/>
      <name val="Calibri"/>
      <family val="2"/>
      <scheme val="minor"/>
    </font>
    <font>
      <sz val="11"/>
      <color rgb="FFFF0000"/>
      <name val="Times New Roman"/>
      <family val="1"/>
    </font>
    <font>
      <sz val="14"/>
      <color rgb="FFFF0000"/>
      <name val="Times New Roman"/>
      <family val="1"/>
    </font>
    <font>
      <i/>
      <sz val="8"/>
      <name val="Times New Roman"/>
      <family val="1"/>
    </font>
    <font>
      <i/>
      <sz val="13"/>
      <name val="Times New Roman"/>
      <family val="1"/>
    </font>
    <font>
      <sz val="14"/>
      <name val="Times New Roman"/>
    </font>
    <font>
      <b/>
      <sz val="12"/>
      <name val="Arial"/>
      <family val="2"/>
    </font>
    <font>
      <b/>
      <sz val="18"/>
      <name val="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2"/>
      <name val="新細明體"/>
      <charset val="136"/>
    </font>
    <font>
      <sz val="11"/>
      <name val="돋움"/>
      <family val="3"/>
    </font>
    <font>
      <sz val="10"/>
      <name val="굴림체"/>
      <family val="3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56"/>
      <name val="Arial"/>
      <family val="2"/>
      <charset val="163"/>
    </font>
    <font>
      <sz val="11"/>
      <color indexed="62"/>
      <name val="Arial"/>
      <family val="2"/>
      <charset val="163"/>
    </font>
    <font>
      <sz val="11"/>
      <color indexed="52"/>
      <name val="Arial"/>
      <family val="2"/>
      <charset val="163"/>
    </font>
    <font>
      <sz val="11"/>
      <color indexed="60"/>
      <name val="Arial"/>
      <family val="2"/>
      <charset val="163"/>
    </font>
    <font>
      <b/>
      <sz val="11"/>
      <color indexed="63"/>
      <name val="Arial"/>
      <family val="2"/>
      <charset val="163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3"/>
      <name val="Thuduc"/>
    </font>
    <font>
      <sz val="12"/>
      <color theme="1"/>
      <name val="Times New Roman"/>
      <family val="2"/>
    </font>
    <font>
      <b/>
      <sz val="13"/>
      <color rgb="FFFF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120">
    <xf numFmtId="0" fontId="0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" fillId="0" borderId="0"/>
    <xf numFmtId="0" fontId="17" fillId="0" borderId="0"/>
    <xf numFmtId="0" fontId="6" fillId="0" borderId="0"/>
    <xf numFmtId="0" fontId="2" fillId="0" borderId="0"/>
    <xf numFmtId="0" fontId="27" fillId="0" borderId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7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21" borderId="0" applyNumberFormat="0" applyBorder="0" applyAlignment="0" applyProtection="0"/>
    <xf numFmtId="0" fontId="38" fillId="5" borderId="0" applyNumberFormat="0" applyBorder="0" applyAlignment="0" applyProtection="0"/>
    <xf numFmtId="0" fontId="39" fillId="22" borderId="19" applyNumberFormat="0" applyAlignment="0" applyProtection="0"/>
    <xf numFmtId="0" fontId="40" fillId="23" borderId="20" applyNumberFormat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3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42" fillId="6" borderId="0" applyNumberFormat="0" applyBorder="0" applyAlignment="0" applyProtection="0"/>
    <xf numFmtId="0" fontId="28" fillId="0" borderId="21" applyNumberFormat="0" applyAlignment="0" applyProtection="0">
      <alignment horizontal="left" vertical="center"/>
    </xf>
    <xf numFmtId="0" fontId="28" fillId="0" borderId="6">
      <alignment horizontal="left" vertical="center"/>
    </xf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3" fillId="0" borderId="22" applyNumberFormat="0" applyFill="0" applyAlignment="0" applyProtection="0"/>
    <xf numFmtId="0" fontId="43" fillId="0" borderId="0" applyNumberFormat="0" applyFill="0" applyBorder="0" applyAlignment="0" applyProtection="0"/>
    <xf numFmtId="0" fontId="44" fillId="9" borderId="19" applyNumberFormat="0" applyAlignment="0" applyProtection="0"/>
    <xf numFmtId="0" fontId="45" fillId="0" borderId="23" applyNumberFormat="0" applyFill="0" applyAlignment="0" applyProtection="0"/>
    <xf numFmtId="0" fontId="46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" fillId="0" borderId="0"/>
    <xf numFmtId="0" fontId="1" fillId="0" borderId="0"/>
    <xf numFmtId="0" fontId="2" fillId="0" borderId="0"/>
    <xf numFmtId="0" fontId="6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50" fillId="0" borderId="0"/>
    <xf numFmtId="0" fontId="36" fillId="25" borderId="24" applyNumberFormat="0" applyFont="0" applyAlignment="0" applyProtection="0"/>
    <xf numFmtId="0" fontId="47" fillId="22" borderId="25" applyNumberFormat="0" applyAlignment="0" applyProtection="0"/>
    <xf numFmtId="0" fontId="48" fillId="0" borderId="0" applyNumberFormat="0" applyFill="0" applyBorder="0" applyAlignment="0" applyProtection="0"/>
    <xf numFmtId="0" fontId="12" fillId="0" borderId="26" applyNumberFormat="0" applyFont="0" applyFill="0" applyAlignment="0" applyProtection="0"/>
    <xf numFmtId="0" fontId="49" fillId="0" borderId="0" applyNumberFormat="0" applyFill="0" applyBorder="0" applyAlignment="0" applyProtection="0"/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2" fillId="0" borderId="0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0" fontId="35" fillId="0" borderId="0"/>
    <xf numFmtId="0" fontId="33" fillId="0" borderId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3" fillId="0" borderId="0" applyFont="0" applyFill="0" applyBorder="0" applyAlignment="0" applyProtection="0"/>
  </cellStyleXfs>
  <cellXfs count="468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/>
    <xf numFmtId="0" fontId="2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center"/>
    </xf>
    <xf numFmtId="3" fontId="11" fillId="2" borderId="7" xfId="0" applyNumberFormat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8" fillId="2" borderId="9" xfId="1" quotePrefix="1" applyFont="1" applyFill="1" applyBorder="1" applyAlignment="1">
      <alignment horizontal="center"/>
    </xf>
    <xf numFmtId="0" fontId="10" fillId="2" borderId="9" xfId="0" applyFont="1" applyFill="1" applyBorder="1" applyAlignment="1">
      <alignment vertical="top"/>
    </xf>
    <xf numFmtId="0" fontId="10" fillId="2" borderId="9" xfId="2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center"/>
    </xf>
    <xf numFmtId="3" fontId="10" fillId="2" borderId="9" xfId="0" applyNumberFormat="1" applyFont="1" applyFill="1" applyBorder="1" applyAlignment="1">
      <alignment horizontal="center"/>
    </xf>
    <xf numFmtId="0" fontId="10" fillId="2" borderId="9" xfId="0" applyFont="1" applyFill="1" applyBorder="1"/>
    <xf numFmtId="0" fontId="13" fillId="2" borderId="9" xfId="0" applyNumberFormat="1" applyFont="1" applyFill="1" applyBorder="1" applyAlignment="1">
      <alignment horizontal="left"/>
    </xf>
    <xf numFmtId="0" fontId="13" fillId="2" borderId="9" xfId="0" applyFont="1" applyFill="1" applyBorder="1" applyAlignment="1">
      <alignment horizontal="left"/>
    </xf>
    <xf numFmtId="0" fontId="13" fillId="2" borderId="9" xfId="0" applyFont="1" applyFill="1" applyBorder="1" applyAlignment="1">
      <alignment horizontal="center"/>
    </xf>
    <xf numFmtId="0" fontId="14" fillId="2" borderId="9" xfId="0" applyNumberFormat="1" applyFont="1" applyFill="1" applyBorder="1" applyAlignment="1">
      <alignment horizontal="right"/>
    </xf>
    <xf numFmtId="0" fontId="14" fillId="2" borderId="9" xfId="0" applyNumberFormat="1" applyFont="1" applyFill="1" applyBorder="1" applyAlignment="1">
      <alignment horizontal="left"/>
    </xf>
    <xf numFmtId="0" fontId="14" fillId="2" borderId="9" xfId="0" applyNumberFormat="1" applyFont="1" applyFill="1" applyBorder="1" applyAlignment="1">
      <alignment horizontal="center"/>
    </xf>
    <xf numFmtId="14" fontId="14" fillId="2" borderId="9" xfId="0" applyNumberFormat="1" applyFont="1" applyFill="1" applyBorder="1" applyAlignment="1">
      <alignment horizontal="right"/>
    </xf>
    <xf numFmtId="0" fontId="3" fillId="2" borderId="9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center"/>
    </xf>
    <xf numFmtId="3" fontId="11" fillId="2" borderId="9" xfId="0" applyNumberFormat="1" applyFont="1" applyFill="1" applyBorder="1" applyAlignment="1">
      <alignment horizontal="center"/>
    </xf>
    <xf numFmtId="0" fontId="10" fillId="2" borderId="9" xfId="1" quotePrefix="1" applyFont="1" applyFill="1" applyBorder="1" applyAlignment="1">
      <alignment horizontal="center"/>
    </xf>
    <xf numFmtId="0" fontId="10" fillId="2" borderId="9" xfId="0" applyFont="1" applyFill="1" applyBorder="1" applyAlignment="1">
      <alignment vertical="top" wrapText="1"/>
    </xf>
    <xf numFmtId="0" fontId="10" fillId="2" borderId="9" xfId="0" applyFont="1" applyFill="1" applyBorder="1" applyAlignment="1">
      <alignment horizontal="center" vertical="top" wrapText="1"/>
    </xf>
    <xf numFmtId="3" fontId="10" fillId="2" borderId="9" xfId="3" applyNumberFormat="1" applyFont="1" applyFill="1" applyBorder="1" applyAlignment="1">
      <alignment horizontal="left"/>
    </xf>
    <xf numFmtId="0" fontId="10" fillId="2" borderId="9" xfId="4" applyFont="1" applyFill="1" applyBorder="1" applyAlignment="1">
      <alignment horizontal="center"/>
    </xf>
    <xf numFmtId="0" fontId="2" fillId="2" borderId="9" xfId="0" applyFont="1" applyFill="1" applyBorder="1"/>
    <xf numFmtId="0" fontId="10" fillId="2" borderId="9" xfId="0" quotePrefix="1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wrapText="1"/>
    </xf>
    <xf numFmtId="0" fontId="10" fillId="2" borderId="9" xfId="0" applyFont="1" applyFill="1" applyBorder="1" applyAlignment="1">
      <alignment horizontal="center" wrapText="1"/>
    </xf>
    <xf numFmtId="0" fontId="10" fillId="2" borderId="9" xfId="4" applyFont="1" applyFill="1" applyBorder="1"/>
    <xf numFmtId="0" fontId="10" fillId="2" borderId="9" xfId="3" applyFont="1" applyFill="1" applyBorder="1"/>
    <xf numFmtId="0" fontId="5" fillId="2" borderId="9" xfId="0" applyFont="1" applyFill="1" applyBorder="1" applyAlignment="1">
      <alignment horizontal="center"/>
    </xf>
    <xf numFmtId="0" fontId="5" fillId="2" borderId="9" xfId="0" applyFont="1" applyFill="1" applyBorder="1"/>
    <xf numFmtId="0" fontId="10" fillId="2" borderId="9" xfId="0" applyFont="1" applyFill="1" applyBorder="1" applyAlignment="1"/>
    <xf numFmtId="0" fontId="10" fillId="2" borderId="9" xfId="0" applyFont="1" applyFill="1" applyBorder="1" applyAlignment="1">
      <alignment horizontal="left"/>
    </xf>
    <xf numFmtId="0" fontId="10" fillId="2" borderId="9" xfId="1" applyFont="1" applyFill="1" applyBorder="1"/>
    <xf numFmtId="0" fontId="10" fillId="2" borderId="9" xfId="1" applyFont="1" applyFill="1" applyBorder="1" applyAlignment="1">
      <alignment horizontal="center"/>
    </xf>
    <xf numFmtId="0" fontId="10" fillId="2" borderId="9" xfId="1" applyFont="1" applyFill="1" applyBorder="1" applyAlignment="1">
      <alignment vertical="top"/>
    </xf>
    <xf numFmtId="0" fontId="10" fillId="2" borderId="9" xfId="1" applyFont="1" applyFill="1" applyBorder="1" applyAlignment="1">
      <alignment vertical="top" wrapText="1"/>
    </xf>
    <xf numFmtId="0" fontId="10" fillId="2" borderId="9" xfId="1" applyFont="1" applyFill="1" applyBorder="1" applyAlignment="1">
      <alignment horizontal="center" vertical="top" wrapText="1"/>
    </xf>
    <xf numFmtId="0" fontId="10" fillId="2" borderId="9" xfId="4" applyFont="1" applyFill="1" applyBorder="1" applyAlignment="1">
      <alignment horizontal="left" vertical="center"/>
    </xf>
    <xf numFmtId="0" fontId="16" fillId="2" borderId="9" xfId="5" applyFont="1" applyFill="1" applyBorder="1" applyAlignment="1">
      <alignment horizontal="center"/>
    </xf>
    <xf numFmtId="0" fontId="10" fillId="2" borderId="9" xfId="6" applyFont="1" applyFill="1" applyBorder="1"/>
    <xf numFmtId="0" fontId="10" fillId="2" borderId="9" xfId="7" applyFont="1" applyFill="1" applyBorder="1" applyAlignment="1">
      <alignment horizontal="left" vertical="center"/>
    </xf>
    <xf numFmtId="0" fontId="10" fillId="2" borderId="9" xfId="7" applyFont="1" applyFill="1" applyBorder="1" applyAlignment="1"/>
    <xf numFmtId="0" fontId="10" fillId="2" borderId="9" xfId="7" applyFont="1" applyFill="1" applyBorder="1" applyAlignment="1">
      <alignment horizontal="center"/>
    </xf>
    <xf numFmtId="0" fontId="10" fillId="2" borderId="9" xfId="3" applyFont="1" applyFill="1" applyBorder="1" applyAlignment="1">
      <alignment vertical="top" wrapText="1"/>
    </xf>
    <xf numFmtId="0" fontId="10" fillId="2" borderId="9" xfId="8" applyFont="1" applyFill="1" applyBorder="1" applyAlignment="1"/>
    <xf numFmtId="0" fontId="10" fillId="2" borderId="9" xfId="8" applyFont="1" applyFill="1" applyBorder="1" applyAlignment="1">
      <alignment horizontal="center"/>
    </xf>
    <xf numFmtId="0" fontId="10" fillId="2" borderId="9" xfId="3" applyFont="1" applyFill="1" applyBorder="1" applyAlignment="1">
      <alignment horizontal="center"/>
    </xf>
    <xf numFmtId="0" fontId="10" fillId="2" borderId="9" xfId="8" applyFont="1" applyFill="1" applyBorder="1" applyAlignment="1">
      <alignment horizontal="left"/>
    </xf>
    <xf numFmtId="0" fontId="18" fillId="2" borderId="9" xfId="0" applyFont="1" applyFill="1" applyBorder="1" applyAlignment="1"/>
    <xf numFmtId="0" fontId="19" fillId="2" borderId="9" xfId="0" applyFont="1" applyFill="1" applyBorder="1" applyAlignment="1"/>
    <xf numFmtId="0" fontId="19" fillId="2" borderId="9" xfId="0" applyFont="1" applyFill="1" applyBorder="1"/>
    <xf numFmtId="0" fontId="10" fillId="2" borderId="9" xfId="8" applyFont="1" applyFill="1" applyBorder="1"/>
    <xf numFmtId="0" fontId="10" fillId="2" borderId="9" xfId="0" applyFont="1" applyFill="1" applyBorder="1" applyAlignment="1">
      <alignment horizontal="right"/>
    </xf>
    <xf numFmtId="0" fontId="10" fillId="2" borderId="9" xfId="8" applyFont="1" applyFill="1" applyBorder="1" applyAlignment="1">
      <alignment horizontal="right"/>
    </xf>
    <xf numFmtId="0" fontId="10" fillId="2" borderId="9" xfId="7" applyFont="1" applyFill="1" applyBorder="1" applyAlignment="1">
      <alignment horizontal="left" vertical="center" wrapText="1"/>
    </xf>
    <xf numFmtId="1" fontId="10" fillId="2" borderId="9" xfId="7" applyNumberFormat="1" applyFont="1" applyFill="1" applyBorder="1" applyAlignment="1">
      <alignment horizontal="center" vertical="center" readingOrder="2"/>
    </xf>
    <xf numFmtId="0" fontId="10" fillId="2" borderId="9" xfId="0" applyFont="1" applyFill="1" applyBorder="1" applyAlignment="1">
      <alignment horizontal="center" vertical="top"/>
    </xf>
    <xf numFmtId="0" fontId="10" fillId="2" borderId="9" xfId="7" applyFont="1" applyFill="1" applyBorder="1"/>
    <xf numFmtId="0" fontId="10" fillId="2" borderId="9" xfId="9" applyFont="1" applyFill="1" applyBorder="1" applyAlignment="1">
      <alignment horizontal="left"/>
    </xf>
    <xf numFmtId="0" fontId="10" fillId="2" borderId="9" xfId="9" applyFont="1" applyFill="1" applyBorder="1" applyAlignment="1">
      <alignment horizontal="right"/>
    </xf>
    <xf numFmtId="0" fontId="7" fillId="2" borderId="9" xfId="8" applyFont="1" applyFill="1" applyBorder="1" applyAlignment="1">
      <alignment horizontal="left"/>
    </xf>
    <xf numFmtId="0" fontId="7" fillId="2" borderId="9" xfId="8" applyFont="1" applyFill="1" applyBorder="1" applyAlignment="1">
      <alignment horizontal="right"/>
    </xf>
    <xf numFmtId="0" fontId="7" fillId="2" borderId="9" xfId="8" applyFont="1" applyFill="1" applyBorder="1" applyAlignment="1"/>
    <xf numFmtId="0" fontId="7" fillId="2" borderId="9" xfId="10" applyFont="1" applyFill="1" applyBorder="1" applyAlignment="1"/>
    <xf numFmtId="0" fontId="7" fillId="2" borderId="9" xfId="10" applyFont="1" applyFill="1" applyBorder="1" applyAlignment="1">
      <alignment horizontal="right"/>
    </xf>
    <xf numFmtId="0" fontId="7" fillId="2" borderId="9" xfId="11" applyFont="1" applyFill="1" applyBorder="1" applyAlignment="1">
      <alignment horizontal="left"/>
    </xf>
    <xf numFmtId="0" fontId="7" fillId="2" borderId="9" xfId="11" applyFont="1" applyFill="1" applyBorder="1" applyAlignment="1">
      <alignment horizontal="right"/>
    </xf>
    <xf numFmtId="0" fontId="7" fillId="2" borderId="9" xfId="7" applyFont="1" applyFill="1" applyBorder="1" applyAlignment="1">
      <alignment horizontal="left"/>
    </xf>
    <xf numFmtId="0" fontId="7" fillId="2" borderId="9" xfId="7" applyFont="1" applyFill="1" applyBorder="1" applyAlignment="1">
      <alignment horizontal="right"/>
    </xf>
    <xf numFmtId="0" fontId="14" fillId="2" borderId="9" xfId="0" applyFont="1" applyFill="1" applyBorder="1" applyAlignment="1">
      <alignment horizontal="left"/>
    </xf>
    <xf numFmtId="0" fontId="14" fillId="2" borderId="9" xfId="7" applyFont="1" applyFill="1" applyBorder="1" applyAlignment="1">
      <alignment horizontal="left"/>
    </xf>
    <xf numFmtId="0" fontId="13" fillId="2" borderId="9" xfId="7" applyFont="1" applyFill="1" applyBorder="1" applyAlignment="1">
      <alignment horizontal="left"/>
    </xf>
    <xf numFmtId="0" fontId="10" fillId="2" borderId="8" xfId="0" applyFont="1" applyFill="1" applyBorder="1"/>
    <xf numFmtId="0" fontId="14" fillId="2" borderId="9" xfId="12" applyFont="1" applyFill="1" applyBorder="1" applyAlignment="1">
      <alignment horizontal="center"/>
    </xf>
    <xf numFmtId="0" fontId="14" fillId="2" borderId="9" xfId="3" applyFont="1" applyFill="1" applyBorder="1" applyAlignment="1">
      <alignment horizontal="left"/>
    </xf>
    <xf numFmtId="0" fontId="14" fillId="2" borderId="9" xfId="0" applyFont="1" applyFill="1" applyBorder="1" applyAlignment="1">
      <alignment horizontal="center"/>
    </xf>
    <xf numFmtId="0" fontId="14" fillId="2" borderId="9" xfId="7" applyFont="1" applyFill="1" applyBorder="1" applyAlignment="1">
      <alignment horizontal="center"/>
    </xf>
    <xf numFmtId="0" fontId="14" fillId="2" borderId="9" xfId="12" applyFont="1" applyFill="1" applyBorder="1" applyAlignment="1">
      <alignment horizontal="left"/>
    </xf>
    <xf numFmtId="0" fontId="14" fillId="2" borderId="9" xfId="3" applyFont="1" applyFill="1" applyBorder="1" applyAlignment="1">
      <alignment horizontal="right"/>
    </xf>
    <xf numFmtId="0" fontId="14" fillId="2" borderId="9" xfId="3" applyFont="1" applyFill="1" applyBorder="1" applyAlignment="1"/>
    <xf numFmtId="0" fontId="14" fillId="2" borderId="9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vertical="center"/>
    </xf>
    <xf numFmtId="0" fontId="14" fillId="2" borderId="9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 vertical="center"/>
    </xf>
    <xf numFmtId="0" fontId="8" fillId="2" borderId="9" xfId="0" applyFont="1" applyFill="1" applyBorder="1" applyAlignment="1"/>
    <xf numFmtId="0" fontId="13" fillId="2" borderId="9" xfId="0" applyFont="1" applyFill="1" applyBorder="1" applyAlignment="1">
      <alignment horizontal="right"/>
    </xf>
    <xf numFmtId="0" fontId="13" fillId="2" borderId="9" xfId="0" applyNumberFormat="1" applyFont="1" applyFill="1" applyBorder="1" applyAlignment="1">
      <alignment horizontal="right"/>
    </xf>
    <xf numFmtId="0" fontId="13" fillId="2" borderId="9" xfId="0" applyFont="1" applyFill="1" applyBorder="1"/>
    <xf numFmtId="0" fontId="14" fillId="2" borderId="9" xfId="0" applyFont="1" applyFill="1" applyBorder="1" applyAlignment="1">
      <alignment horizontal="left" vertical="center" wrapText="1"/>
    </xf>
    <xf numFmtId="14" fontId="13" fillId="2" borderId="9" xfId="0" applyNumberFormat="1" applyFont="1" applyFill="1" applyBorder="1" applyAlignment="1">
      <alignment horizontal="right"/>
    </xf>
    <xf numFmtId="0" fontId="13" fillId="2" borderId="9" xfId="0" applyNumberFormat="1" applyFont="1" applyFill="1" applyBorder="1" applyAlignment="1"/>
    <xf numFmtId="0" fontId="20" fillId="2" borderId="9" xfId="0" applyFont="1" applyFill="1" applyBorder="1" applyAlignment="1">
      <alignment horizontal="right"/>
    </xf>
    <xf numFmtId="0" fontId="20" fillId="2" borderId="9" xfId="0" applyFont="1" applyFill="1" applyBorder="1"/>
    <xf numFmtId="0" fontId="20" fillId="2" borderId="9" xfId="0" applyFont="1" applyFill="1" applyBorder="1" applyAlignment="1">
      <alignment horizontal="center"/>
    </xf>
    <xf numFmtId="0" fontId="20" fillId="2" borderId="9" xfId="0" quotePrefix="1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 wrapText="1"/>
    </xf>
    <xf numFmtId="0" fontId="14" fillId="2" borderId="9" xfId="0" applyFont="1" applyFill="1" applyBorder="1"/>
    <xf numFmtId="0" fontId="1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/>
    <xf numFmtId="0" fontId="11" fillId="2" borderId="11" xfId="0" applyFont="1" applyFill="1" applyBorder="1" applyAlignment="1"/>
    <xf numFmtId="0" fontId="11" fillId="2" borderId="12" xfId="0" applyFont="1" applyFill="1" applyBorder="1" applyAlignment="1"/>
    <xf numFmtId="0" fontId="10" fillId="2" borderId="9" xfId="13" applyFont="1" applyFill="1" applyBorder="1" applyAlignment="1"/>
    <xf numFmtId="0" fontId="10" fillId="2" borderId="9" xfId="7" applyFont="1" applyFill="1" applyBorder="1" applyAlignment="1">
      <alignment horizontal="left"/>
    </xf>
    <xf numFmtId="0" fontId="10" fillId="2" borderId="9" xfId="3" applyFont="1" applyFill="1" applyBorder="1" applyAlignment="1"/>
    <xf numFmtId="164" fontId="10" fillId="2" borderId="9" xfId="5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14" fontId="21" fillId="2" borderId="9" xfId="0" applyNumberFormat="1" applyFont="1" applyFill="1" applyBorder="1"/>
    <xf numFmtId="0" fontId="10" fillId="2" borderId="13" xfId="0" applyFont="1" applyFill="1" applyBorder="1" applyAlignment="1"/>
    <xf numFmtId="0" fontId="7" fillId="2" borderId="13" xfId="10" applyFont="1" applyFill="1" applyBorder="1" applyAlignment="1"/>
    <xf numFmtId="0" fontId="7" fillId="2" borderId="14" xfId="10" applyFont="1" applyFill="1" applyBorder="1" applyAlignment="1">
      <alignment horizontal="right"/>
    </xf>
    <xf numFmtId="0" fontId="7" fillId="2" borderId="9" xfId="7" applyFont="1" applyFill="1" applyBorder="1" applyAlignment="1"/>
    <xf numFmtId="0" fontId="14" fillId="2" borderId="9" xfId="7" applyFont="1" applyFill="1" applyBorder="1" applyAlignment="1"/>
    <xf numFmtId="0" fontId="13" fillId="2" borderId="9" xfId="0" applyFont="1" applyFill="1" applyBorder="1" applyAlignment="1">
      <alignment horizontal="left" vertical="center"/>
    </xf>
    <xf numFmtId="0" fontId="14" fillId="2" borderId="9" xfId="7" applyFont="1" applyFill="1" applyBorder="1" applyAlignment="1">
      <alignment horizontal="right"/>
    </xf>
    <xf numFmtId="0" fontId="14" fillId="2" borderId="9" xfId="12" applyFont="1" applyFill="1" applyBorder="1" applyAlignment="1">
      <alignment horizontal="right"/>
    </xf>
    <xf numFmtId="0" fontId="14" fillId="2" borderId="9" xfId="11" applyFont="1" applyFill="1" applyBorder="1" applyAlignment="1">
      <alignment horizontal="right"/>
    </xf>
    <xf numFmtId="0" fontId="14" fillId="2" borderId="13" xfId="0" applyFont="1" applyFill="1" applyBorder="1" applyAlignment="1">
      <alignment horizontal="left"/>
    </xf>
    <xf numFmtId="0" fontId="14" fillId="2" borderId="9" xfId="3" applyFont="1" applyFill="1" applyBorder="1" applyAlignment="1">
      <alignment horizontal="center"/>
    </xf>
    <xf numFmtId="0" fontId="8" fillId="2" borderId="8" xfId="0" applyFont="1" applyFill="1" applyBorder="1"/>
    <xf numFmtId="0" fontId="14" fillId="2" borderId="9" xfId="13" applyFont="1" applyFill="1" applyBorder="1" applyAlignment="1">
      <alignment horizontal="center" vertical="center" wrapText="1"/>
    </xf>
    <xf numFmtId="0" fontId="14" fillId="2" borderId="9" xfId="0" applyFont="1" applyFill="1" applyBorder="1" applyAlignment="1"/>
    <xf numFmtId="0" fontId="13" fillId="2" borderId="9" xfId="0" applyFont="1" applyFill="1" applyBorder="1" applyAlignment="1">
      <alignment horizontal="left" wrapText="1"/>
    </xf>
    <xf numFmtId="0" fontId="13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left" wrapText="1"/>
    </xf>
    <xf numFmtId="0" fontId="14" fillId="2" borderId="9" xfId="0" applyFont="1" applyFill="1" applyBorder="1" applyAlignment="1">
      <alignment horizontal="right" wrapText="1"/>
    </xf>
    <xf numFmtId="0" fontId="14" fillId="2" borderId="9" xfId="0" applyFont="1" applyFill="1" applyBorder="1" applyAlignment="1">
      <alignment wrapText="1"/>
    </xf>
    <xf numFmtId="0" fontId="8" fillId="2" borderId="9" xfId="7" applyFont="1" applyFill="1" applyBorder="1" applyAlignment="1">
      <alignment horizontal="left"/>
    </xf>
    <xf numFmtId="0" fontId="8" fillId="2" borderId="9" xfId="7" applyFont="1" applyFill="1" applyBorder="1" applyAlignment="1">
      <alignment horizontal="right"/>
    </xf>
    <xf numFmtId="0" fontId="8" fillId="2" borderId="9" xfId="7" applyFont="1" applyFill="1" applyBorder="1" applyAlignment="1"/>
    <xf numFmtId="0" fontId="22" fillId="2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left" vertical="center"/>
    </xf>
    <xf numFmtId="0" fontId="13" fillId="2" borderId="9" xfId="0" applyNumberFormat="1" applyFont="1" applyFill="1" applyBorder="1" applyAlignment="1">
      <alignment horizontal="center"/>
    </xf>
    <xf numFmtId="0" fontId="13" fillId="2" borderId="9" xfId="0" quotePrefix="1" applyFont="1" applyFill="1" applyBorder="1" applyAlignment="1">
      <alignment horizontal="center"/>
    </xf>
    <xf numFmtId="0" fontId="23" fillId="2" borderId="9" xfId="0" applyFont="1" applyFill="1" applyBorder="1"/>
    <xf numFmtId="0" fontId="24" fillId="2" borderId="9" xfId="0" applyFont="1" applyFill="1" applyBorder="1"/>
    <xf numFmtId="0" fontId="13" fillId="2" borderId="9" xfId="14" applyFont="1" applyFill="1" applyBorder="1" applyAlignment="1">
      <alignment horizontal="left"/>
    </xf>
    <xf numFmtId="0" fontId="13" fillId="2" borderId="9" xfId="14" applyFont="1" applyFill="1" applyBorder="1" applyAlignment="1">
      <alignment horizontal="center" vertical="center"/>
    </xf>
    <xf numFmtId="0" fontId="13" fillId="2" borderId="13" xfId="0" applyNumberFormat="1" applyFont="1" applyFill="1" applyBorder="1" applyAlignment="1">
      <alignment horizontal="right"/>
    </xf>
    <xf numFmtId="0" fontId="20" fillId="2" borderId="13" xfId="0" applyFont="1" applyFill="1" applyBorder="1"/>
    <xf numFmtId="0" fontId="20" fillId="2" borderId="13" xfId="0" quotePrefix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left"/>
    </xf>
    <xf numFmtId="14" fontId="20" fillId="2" borderId="9" xfId="0" applyNumberFormat="1" applyFont="1" applyFill="1" applyBorder="1" applyAlignment="1">
      <alignment horizontal="right"/>
    </xf>
    <xf numFmtId="0" fontId="13" fillId="2" borderId="13" xfId="0" applyFont="1" applyFill="1" applyBorder="1" applyAlignment="1">
      <alignment horizontal="left"/>
    </xf>
    <xf numFmtId="14" fontId="13" fillId="2" borderId="13" xfId="0" applyNumberFormat="1" applyFont="1" applyFill="1" applyBorder="1" applyAlignment="1">
      <alignment horizontal="right"/>
    </xf>
    <xf numFmtId="0" fontId="13" fillId="2" borderId="13" xfId="0" applyFont="1" applyFill="1" applyBorder="1" applyAlignment="1">
      <alignment horizontal="center" wrapText="1"/>
    </xf>
    <xf numFmtId="0" fontId="14" fillId="2" borderId="9" xfId="0" applyNumberFormat="1" applyFont="1" applyFill="1" applyBorder="1" applyAlignment="1"/>
    <xf numFmtId="0" fontId="20" fillId="2" borderId="9" xfId="0" applyNumberFormat="1" applyFont="1" applyFill="1" applyBorder="1" applyAlignment="1"/>
    <xf numFmtId="0" fontId="2" fillId="2" borderId="8" xfId="0" applyFont="1" applyFill="1" applyBorder="1"/>
    <xf numFmtId="0" fontId="10" fillId="2" borderId="9" xfId="1" applyFont="1" applyFill="1" applyBorder="1" applyAlignment="1">
      <alignment horizontal="center" vertical="top"/>
    </xf>
    <xf numFmtId="0" fontId="10" fillId="2" borderId="9" xfId="15" applyFont="1" applyFill="1" applyBorder="1" applyAlignment="1">
      <alignment horizontal="left"/>
    </xf>
    <xf numFmtId="0" fontId="20" fillId="2" borderId="9" xfId="0" applyNumberFormat="1" applyFont="1" applyFill="1" applyBorder="1" applyAlignment="1">
      <alignment horizontal="left"/>
    </xf>
    <xf numFmtId="0" fontId="20" fillId="2" borderId="9" xfId="0" applyNumberFormat="1" applyFont="1" applyFill="1" applyBorder="1" applyAlignment="1">
      <alignment horizontal="right"/>
    </xf>
    <xf numFmtId="0" fontId="10" fillId="3" borderId="9" xfId="1" quotePrefix="1" applyFont="1" applyFill="1" applyBorder="1" applyAlignment="1">
      <alignment horizontal="center"/>
    </xf>
    <xf numFmtId="0" fontId="10" fillId="3" borderId="9" xfId="0" applyFont="1" applyFill="1" applyBorder="1" applyAlignment="1">
      <alignment vertical="top"/>
    </xf>
    <xf numFmtId="0" fontId="10" fillId="3" borderId="9" xfId="2" applyFont="1" applyFill="1" applyBorder="1" applyAlignment="1">
      <alignment horizontal="center" vertical="top"/>
    </xf>
    <xf numFmtId="0" fontId="10" fillId="3" borderId="9" xfId="0" applyFont="1" applyFill="1" applyBorder="1" applyAlignment="1">
      <alignment horizontal="center"/>
    </xf>
    <xf numFmtId="0" fontId="11" fillId="2" borderId="10" xfId="0" applyFont="1" applyFill="1" applyBorder="1" applyAlignment="1"/>
    <xf numFmtId="0" fontId="3" fillId="2" borderId="11" xfId="0" applyFont="1" applyFill="1" applyBorder="1" applyAlignment="1"/>
    <xf numFmtId="0" fontId="8" fillId="2" borderId="9" xfId="0" applyFont="1" applyFill="1" applyBorder="1"/>
    <xf numFmtId="0" fontId="20" fillId="2" borderId="8" xfId="0" applyFont="1" applyFill="1" applyBorder="1"/>
    <xf numFmtId="0" fontId="20" fillId="2" borderId="8" xfId="0" quotePrefix="1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/>
    </xf>
    <xf numFmtId="0" fontId="14" fillId="2" borderId="9" xfId="12" applyFont="1" applyFill="1" applyBorder="1" applyAlignment="1"/>
    <xf numFmtId="0" fontId="11" fillId="2" borderId="15" xfId="0" applyFont="1" applyFill="1" applyBorder="1" applyAlignment="1"/>
    <xf numFmtId="0" fontId="11" fillId="2" borderId="16" xfId="0" applyFont="1" applyFill="1" applyBorder="1" applyAlignment="1"/>
    <xf numFmtId="0" fontId="10" fillId="2" borderId="9" xfId="0" quotePrefix="1" applyFont="1" applyFill="1" applyBorder="1" applyAlignment="1">
      <alignment horizontal="center"/>
    </xf>
    <xf numFmtId="0" fontId="10" fillId="2" borderId="9" xfId="0" applyFont="1" applyFill="1" applyBorder="1" applyAlignment="1">
      <alignment horizontal="left" wrapText="1"/>
    </xf>
    <xf numFmtId="0" fontId="10" fillId="2" borderId="9" xfId="1" applyFont="1" applyFill="1" applyBorder="1" applyAlignment="1">
      <alignment wrapText="1"/>
    </xf>
    <xf numFmtId="0" fontId="10" fillId="2" borderId="9" xfId="1" applyFont="1" applyFill="1" applyBorder="1" applyAlignment="1">
      <alignment horizontal="center" wrapText="1"/>
    </xf>
    <xf numFmtId="0" fontId="21" fillId="2" borderId="9" xfId="0" applyFont="1" applyFill="1" applyBorder="1"/>
    <xf numFmtId="0" fontId="10" fillId="2" borderId="0" xfId="0" applyFont="1" applyFill="1" applyAlignment="1">
      <alignment horizontal="center"/>
    </xf>
    <xf numFmtId="0" fontId="8" fillId="2" borderId="9" xfId="7" applyFont="1" applyFill="1" applyBorder="1"/>
    <xf numFmtId="0" fontId="14" fillId="2" borderId="9" xfId="7" applyFont="1" applyFill="1" applyBorder="1"/>
    <xf numFmtId="0" fontId="14" fillId="2" borderId="9" xfId="11" applyFont="1" applyFill="1" applyBorder="1"/>
    <xf numFmtId="0" fontId="25" fillId="2" borderId="11" xfId="12" applyFont="1" applyFill="1" applyBorder="1" applyAlignment="1">
      <alignment horizontal="left"/>
    </xf>
    <xf numFmtId="165" fontId="10" fillId="2" borderId="13" xfId="0" applyNumberFormat="1" applyFont="1" applyFill="1" applyBorder="1"/>
    <xf numFmtId="0" fontId="14" fillId="2" borderId="9" xfId="3" applyFont="1" applyFill="1" applyBorder="1"/>
    <xf numFmtId="0" fontId="2" fillId="2" borderId="13" xfId="0" applyFont="1" applyFill="1" applyBorder="1"/>
    <xf numFmtId="0" fontId="14" fillId="2" borderId="13" xfId="0" applyFont="1" applyFill="1" applyBorder="1"/>
    <xf numFmtId="0" fontId="14" fillId="2" borderId="9" xfId="16" applyFont="1" applyFill="1" applyBorder="1" applyAlignment="1">
      <alignment vertical="center"/>
    </xf>
    <xf numFmtId="0" fontId="14" fillId="2" borderId="9" xfId="12" applyFont="1" applyFill="1" applyBorder="1"/>
    <xf numFmtId="0" fontId="8" fillId="2" borderId="9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horizontal="left" vertical="center" wrapText="1"/>
    </xf>
    <xf numFmtId="0" fontId="24" fillId="2" borderId="0" xfId="0" applyFont="1" applyFill="1"/>
    <xf numFmtId="14" fontId="14" fillId="2" borderId="13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11" fillId="2" borderId="1" xfId="0" applyFon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0" fontId="19" fillId="2" borderId="0" xfId="0" applyFont="1" applyFill="1"/>
    <xf numFmtId="0" fontId="0" fillId="2" borderId="0" xfId="0" applyFill="1"/>
    <xf numFmtId="0" fontId="4" fillId="2" borderId="0" xfId="5" applyFont="1" applyFill="1" applyAlignment="1"/>
    <xf numFmtId="0" fontId="26" fillId="2" borderId="0" xfId="0" applyFont="1" applyFill="1" applyAlignment="1">
      <alignment horizontal="center"/>
    </xf>
    <xf numFmtId="0" fontId="18" fillId="2" borderId="0" xfId="0" applyFont="1" applyFill="1" applyAlignment="1"/>
    <xf numFmtId="0" fontId="3" fillId="2" borderId="0" xfId="0" applyFont="1" applyFill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3" fillId="2" borderId="0" xfId="0" applyFont="1" applyFill="1"/>
    <xf numFmtId="0" fontId="4" fillId="2" borderId="0" xfId="5" applyFont="1" applyFill="1" applyAlignment="1">
      <alignment horizontal="center"/>
    </xf>
    <xf numFmtId="0" fontId="4" fillId="2" borderId="18" xfId="5" applyFont="1" applyFill="1" applyBorder="1" applyAlignment="1"/>
    <xf numFmtId="0" fontId="4" fillId="2" borderId="0" xfId="5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NumberFormat="1" applyFont="1" applyFill="1"/>
    <xf numFmtId="0" fontId="19" fillId="0" borderId="0" xfId="0" applyFont="1"/>
    <xf numFmtId="0" fontId="4" fillId="0" borderId="0" xfId="5" applyFont="1" applyAlignment="1"/>
    <xf numFmtId="0" fontId="26" fillId="0" borderId="0" xfId="0" applyFont="1" applyAlignment="1">
      <alignment horizontal="center"/>
    </xf>
    <xf numFmtId="0" fontId="18" fillId="0" borderId="0" xfId="0" applyFont="1" applyAlignment="1"/>
    <xf numFmtId="0" fontId="3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5" applyFont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3" fillId="0" borderId="0" xfId="0" applyFont="1"/>
    <xf numFmtId="0" fontId="4" fillId="0" borderId="0" xfId="5" applyFont="1" applyAlignment="1">
      <alignment horizontal="center"/>
    </xf>
    <xf numFmtId="0" fontId="4" fillId="0" borderId="18" xfId="5" applyFont="1" applyBorder="1" applyAlignment="1"/>
    <xf numFmtId="0" fontId="4" fillId="0" borderId="0" xfId="5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" fillId="2" borderId="5" xfId="17" applyFont="1" applyFill="1" applyBorder="1" applyAlignment="1">
      <alignment horizontal="center" vertical="center" wrapText="1"/>
    </xf>
    <xf numFmtId="0" fontId="7" fillId="2" borderId="6" xfId="17" applyFont="1" applyFill="1" applyBorder="1" applyAlignment="1">
      <alignment horizontal="center" vertical="center" wrapText="1"/>
    </xf>
    <xf numFmtId="0" fontId="7" fillId="2" borderId="4" xfId="17" applyFont="1" applyFill="1" applyBorder="1" applyAlignment="1">
      <alignment horizontal="center" vertical="center" wrapText="1"/>
    </xf>
    <xf numFmtId="0" fontId="8" fillId="2" borderId="5" xfId="17" applyFont="1" applyFill="1" applyBorder="1" applyAlignment="1">
      <alignment horizontal="center" vertical="center" wrapText="1"/>
    </xf>
    <xf numFmtId="0" fontId="8" fillId="2" borderId="4" xfId="17" applyFont="1" applyFill="1" applyBorder="1" applyAlignment="1">
      <alignment horizontal="center" vertical="center" wrapText="1"/>
    </xf>
    <xf numFmtId="0" fontId="7" fillId="2" borderId="1" xfId="17" applyFont="1" applyFill="1" applyBorder="1" applyAlignment="1">
      <alignment wrapText="1"/>
    </xf>
    <xf numFmtId="0" fontId="8" fillId="2" borderId="1" xfId="17" applyFont="1" applyFill="1" applyBorder="1" applyAlignment="1">
      <alignment horizontal="center" wrapText="1"/>
    </xf>
    <xf numFmtId="0" fontId="8" fillId="2" borderId="1" xfId="17" applyFont="1" applyFill="1" applyBorder="1" applyAlignment="1">
      <alignment horizontal="center" vertical="center" wrapText="1"/>
    </xf>
    <xf numFmtId="0" fontId="7" fillId="2" borderId="1" xfId="17" applyFont="1" applyFill="1" applyBorder="1" applyAlignment="1">
      <alignment horizontal="center" wrapText="1"/>
    </xf>
    <xf numFmtId="0" fontId="7" fillId="2" borderId="1" xfId="17" applyFont="1" applyFill="1" applyBorder="1" applyAlignment="1">
      <alignment horizontal="center" vertical="center" wrapText="1"/>
    </xf>
    <xf numFmtId="0" fontId="5" fillId="2" borderId="0" xfId="17" applyFont="1" applyFill="1" applyAlignment="1">
      <alignment horizontal="center"/>
    </xf>
    <xf numFmtId="0" fontId="2" fillId="2" borderId="0" xfId="17" applyFont="1" applyFill="1" applyAlignment="1">
      <alignment horizontal="center"/>
    </xf>
    <xf numFmtId="0" fontId="3" fillId="2" borderId="17" xfId="17" applyFont="1" applyFill="1" applyBorder="1" applyAlignment="1">
      <alignment horizontal="center"/>
    </xf>
    <xf numFmtId="0" fontId="3" fillId="2" borderId="0" xfId="17" applyFont="1" applyFill="1" applyAlignment="1">
      <alignment horizontal="center"/>
    </xf>
    <xf numFmtId="0" fontId="27" fillId="0" borderId="0" xfId="17"/>
    <xf numFmtId="0" fontId="18" fillId="0" borderId="0" xfId="17" applyFont="1" applyAlignment="1"/>
    <xf numFmtId="0" fontId="4" fillId="0" borderId="0" xfId="5" applyFont="1" applyAlignment="1"/>
    <xf numFmtId="0" fontId="26" fillId="0" borderId="0" xfId="17" applyFont="1" applyAlignment="1">
      <alignment horizontal="center"/>
    </xf>
    <xf numFmtId="0" fontId="8" fillId="2" borderId="9" xfId="17" applyFont="1" applyFill="1" applyBorder="1" applyAlignment="1">
      <alignment horizontal="left"/>
    </xf>
    <xf numFmtId="0" fontId="10" fillId="2" borderId="9" xfId="17" applyFont="1" applyFill="1" applyBorder="1" applyAlignment="1">
      <alignment horizontal="right"/>
    </xf>
    <xf numFmtId="0" fontId="7" fillId="2" borderId="9" xfId="7" applyFont="1" applyFill="1" applyBorder="1" applyAlignment="1">
      <alignment horizontal="right"/>
    </xf>
    <xf numFmtId="0" fontId="10" fillId="2" borderId="9" xfId="4" applyFont="1" applyFill="1" applyBorder="1" applyAlignment="1">
      <alignment horizontal="center"/>
    </xf>
    <xf numFmtId="0" fontId="10" fillId="2" borderId="9" xfId="17" applyFont="1" applyFill="1" applyBorder="1" applyAlignment="1">
      <alignment horizontal="left"/>
    </xf>
    <xf numFmtId="0" fontId="10" fillId="2" borderId="9" xfId="7" applyFont="1" applyFill="1" applyBorder="1" applyAlignment="1"/>
    <xf numFmtId="0" fontId="8" fillId="2" borderId="9" xfId="7" applyFont="1" applyFill="1" applyBorder="1" applyAlignment="1">
      <alignment horizontal="left"/>
    </xf>
    <xf numFmtId="0" fontId="8" fillId="2" borderId="9" xfId="17" applyFont="1" applyFill="1" applyBorder="1"/>
    <xf numFmtId="0" fontId="8" fillId="2" borderId="9" xfId="17" applyFont="1" applyFill="1" applyBorder="1" applyAlignment="1"/>
    <xf numFmtId="0" fontId="10" fillId="2" borderId="9" xfId="17" applyFont="1" applyFill="1" applyBorder="1" applyAlignment="1">
      <alignment horizontal="left" vertical="center"/>
    </xf>
    <xf numFmtId="0" fontId="10" fillId="2" borderId="9" xfId="17" applyFont="1" applyFill="1" applyBorder="1" applyAlignment="1">
      <alignment horizontal="center" vertical="center"/>
    </xf>
    <xf numFmtId="0" fontId="10" fillId="2" borderId="9" xfId="17" applyFont="1" applyFill="1" applyBorder="1" applyAlignment="1"/>
    <xf numFmtId="0" fontId="10" fillId="2" borderId="9" xfId="17" applyFont="1" applyFill="1" applyBorder="1" applyAlignment="1">
      <alignment horizontal="center"/>
    </xf>
    <xf numFmtId="0" fontId="8" fillId="2" borderId="9" xfId="17" applyFont="1" applyFill="1" applyBorder="1" applyAlignment="1">
      <alignment horizontal="left" vertical="center"/>
    </xf>
    <xf numFmtId="0" fontId="10" fillId="2" borderId="8" xfId="17" applyFont="1" applyFill="1" applyBorder="1" applyAlignment="1">
      <alignment horizontal="center"/>
    </xf>
    <xf numFmtId="3" fontId="10" fillId="2" borderId="9" xfId="17" applyNumberFormat="1" applyFont="1" applyFill="1" applyBorder="1" applyAlignment="1">
      <alignment horizontal="center"/>
    </xf>
    <xf numFmtId="0" fontId="10" fillId="2" borderId="9" xfId="15" applyFont="1" applyFill="1" applyBorder="1" applyAlignment="1">
      <alignment horizontal="left"/>
    </xf>
    <xf numFmtId="0" fontId="7" fillId="2" borderId="9" xfId="11" applyFont="1" applyFill="1" applyBorder="1" applyAlignment="1">
      <alignment horizontal="left"/>
    </xf>
    <xf numFmtId="0" fontId="7" fillId="2" borderId="9" xfId="11" applyFont="1" applyFill="1" applyBorder="1" applyAlignment="1">
      <alignment horizontal="right"/>
    </xf>
    <xf numFmtId="0" fontId="7" fillId="2" borderId="9" xfId="7" applyFont="1" applyFill="1" applyBorder="1" applyAlignment="1">
      <alignment horizontal="left"/>
    </xf>
    <xf numFmtId="0" fontId="10" fillId="2" borderId="9" xfId="7" applyFont="1" applyFill="1" applyBorder="1" applyAlignment="1">
      <alignment horizontal="left"/>
    </xf>
    <xf numFmtId="0" fontId="10" fillId="2" borderId="9" xfId="7" applyFont="1" applyFill="1" applyBorder="1" applyAlignment="1">
      <alignment horizontal="center"/>
    </xf>
    <xf numFmtId="0" fontId="7" fillId="2" borderId="9" xfId="7" applyFont="1" applyFill="1" applyBorder="1" applyAlignment="1"/>
    <xf numFmtId="0" fontId="10" fillId="2" borderId="9" xfId="17" applyFont="1" applyFill="1" applyBorder="1"/>
    <xf numFmtId="0" fontId="10" fillId="2" borderId="9" xfId="17" quotePrefix="1" applyFont="1" applyFill="1" applyBorder="1" applyAlignment="1">
      <alignment horizontal="center"/>
    </xf>
    <xf numFmtId="0" fontId="10" fillId="2" borderId="9" xfId="7" applyFont="1" applyFill="1" applyBorder="1" applyAlignment="1">
      <alignment horizontal="left" vertical="center"/>
    </xf>
    <xf numFmtId="0" fontId="8" fillId="2" borderId="9" xfId="7" applyFont="1" applyFill="1" applyBorder="1"/>
    <xf numFmtId="0" fontId="8" fillId="2" borderId="9" xfId="7" applyFont="1" applyFill="1" applyBorder="1" applyAlignment="1"/>
    <xf numFmtId="0" fontId="8" fillId="2" borderId="9" xfId="7" applyFont="1" applyFill="1" applyBorder="1" applyAlignment="1">
      <alignment horizontal="right"/>
    </xf>
    <xf numFmtId="0" fontId="10" fillId="2" borderId="9" xfId="17" quotePrefix="1" applyNumberFormat="1" applyFont="1" applyFill="1" applyBorder="1" applyAlignment="1">
      <alignment horizontal="center"/>
    </xf>
    <xf numFmtId="0" fontId="2" fillId="2" borderId="0" xfId="17" applyFont="1" applyFill="1"/>
    <xf numFmtId="0" fontId="11" fillId="2" borderId="10" xfId="17" applyFont="1" applyFill="1" applyBorder="1" applyAlignment="1"/>
    <xf numFmtId="0" fontId="3" fillId="2" borderId="11" xfId="17" applyFont="1" applyFill="1" applyBorder="1" applyAlignment="1"/>
    <xf numFmtId="0" fontId="11" fillId="2" borderId="11" xfId="17" applyFont="1" applyFill="1" applyBorder="1" applyAlignment="1"/>
    <xf numFmtId="0" fontId="11" fillId="2" borderId="12" xfId="17" applyFont="1" applyFill="1" applyBorder="1" applyAlignment="1"/>
    <xf numFmtId="3" fontId="11" fillId="2" borderId="9" xfId="17" applyNumberFormat="1" applyFont="1" applyFill="1" applyBorder="1" applyAlignment="1">
      <alignment horizontal="center"/>
    </xf>
    <xf numFmtId="0" fontId="11" fillId="2" borderId="15" xfId="17" applyFont="1" applyFill="1" applyBorder="1" applyAlignment="1"/>
    <xf numFmtId="0" fontId="11" fillId="2" borderId="16" xfId="17" applyFont="1" applyFill="1" applyBorder="1" applyAlignment="1"/>
    <xf numFmtId="0" fontId="3" fillId="2" borderId="9" xfId="17" applyFont="1" applyFill="1" applyBorder="1" applyAlignment="1">
      <alignment horizontal="left"/>
    </xf>
    <xf numFmtId="0" fontId="11" fillId="2" borderId="9" xfId="17" applyFont="1" applyFill="1" applyBorder="1" applyAlignment="1">
      <alignment horizontal="center"/>
    </xf>
    <xf numFmtId="0" fontId="8" fillId="2" borderId="9" xfId="17" applyFont="1" applyFill="1" applyBorder="1" applyAlignment="1">
      <alignment horizontal="center"/>
    </xf>
    <xf numFmtId="0" fontId="14" fillId="2" borderId="9" xfId="17" applyFont="1" applyFill="1" applyBorder="1" applyAlignment="1">
      <alignment horizontal="left"/>
    </xf>
    <xf numFmtId="0" fontId="14" fillId="2" borderId="9" xfId="17" applyFont="1" applyFill="1" applyBorder="1" applyAlignment="1"/>
    <xf numFmtId="0" fontId="14" fillId="2" borderId="9" xfId="17" applyFont="1" applyFill="1" applyBorder="1" applyAlignment="1">
      <alignment vertical="center"/>
    </xf>
    <xf numFmtId="0" fontId="14" fillId="2" borderId="9" xfId="17" applyFont="1" applyFill="1" applyBorder="1" applyAlignment="1">
      <alignment horizontal="left" vertical="center"/>
    </xf>
    <xf numFmtId="0" fontId="14" fillId="2" borderId="9" xfId="17" applyFont="1" applyFill="1" applyBorder="1" applyAlignment="1">
      <alignment horizontal="left" vertical="center" wrapText="1"/>
    </xf>
    <xf numFmtId="0" fontId="14" fillId="2" borderId="9" xfId="17" applyFont="1" applyFill="1" applyBorder="1" applyAlignment="1">
      <alignment horizontal="right"/>
    </xf>
    <xf numFmtId="0" fontId="10" fillId="2" borderId="9" xfId="17" applyFont="1" applyFill="1" applyBorder="1" applyAlignment="1">
      <alignment horizontal="center" wrapText="1"/>
    </xf>
    <xf numFmtId="0" fontId="3" fillId="2" borderId="10" xfId="17" applyFont="1" applyFill="1" applyBorder="1" applyAlignment="1"/>
    <xf numFmtId="0" fontId="2" fillId="2" borderId="9" xfId="17" applyFont="1" applyFill="1" applyBorder="1"/>
    <xf numFmtId="0" fontId="14" fillId="2" borderId="9" xfId="17" applyFont="1" applyFill="1" applyBorder="1"/>
    <xf numFmtId="0" fontId="14" fillId="2" borderId="9" xfId="7" applyFont="1" applyFill="1" applyBorder="1" applyAlignment="1">
      <alignment horizontal="left"/>
    </xf>
    <xf numFmtId="0" fontId="14" fillId="2" borderId="9" xfId="7" applyFont="1" applyFill="1" applyBorder="1" applyAlignment="1"/>
    <xf numFmtId="0" fontId="10" fillId="2" borderId="8" xfId="17" applyFont="1" applyFill="1" applyBorder="1"/>
    <xf numFmtId="0" fontId="14" fillId="2" borderId="9" xfId="17" applyFont="1" applyFill="1" applyBorder="1" applyAlignment="1">
      <alignment horizontal="center" vertical="center"/>
    </xf>
    <xf numFmtId="0" fontId="9" fillId="2" borderId="1" xfId="17" applyFont="1" applyFill="1" applyBorder="1" applyAlignment="1">
      <alignment horizontal="center"/>
    </xf>
    <xf numFmtId="0" fontId="10" fillId="2" borderId="7" xfId="17" applyFont="1" applyFill="1" applyBorder="1" applyAlignment="1">
      <alignment horizontal="center"/>
    </xf>
    <xf numFmtId="0" fontId="14" fillId="2" borderId="9" xfId="17" applyFont="1" applyFill="1" applyBorder="1" applyAlignment="1">
      <alignment horizontal="center"/>
    </xf>
    <xf numFmtId="0" fontId="8" fillId="2" borderId="8" xfId="17" applyFont="1" applyFill="1" applyBorder="1"/>
    <xf numFmtId="0" fontId="10" fillId="2" borderId="13" xfId="17" applyFont="1" applyFill="1" applyBorder="1" applyAlignment="1"/>
    <xf numFmtId="0" fontId="14" fillId="2" borderId="13" xfId="17" applyFont="1" applyFill="1" applyBorder="1" applyAlignment="1">
      <alignment horizontal="left"/>
    </xf>
    <xf numFmtId="0" fontId="3" fillId="2" borderId="0" xfId="17" applyFont="1" applyFill="1" applyAlignment="1">
      <alignment horizontal="center"/>
    </xf>
    <xf numFmtId="0" fontId="4" fillId="2" borderId="0" xfId="17" applyFont="1" applyFill="1" applyAlignment="1"/>
    <xf numFmtId="0" fontId="4" fillId="2" borderId="0" xfId="17" applyFont="1" applyFill="1" applyAlignment="1">
      <alignment horizontal="center"/>
    </xf>
    <xf numFmtId="0" fontId="6" fillId="2" borderId="0" xfId="17" applyFont="1" applyFill="1" applyAlignment="1">
      <alignment horizontal="center"/>
    </xf>
    <xf numFmtId="0" fontId="7" fillId="2" borderId="2" xfId="17" applyFont="1" applyFill="1" applyBorder="1" applyAlignment="1">
      <alignment vertical="center"/>
    </xf>
    <xf numFmtId="0" fontId="7" fillId="2" borderId="3" xfId="17" applyFont="1" applyFill="1" applyBorder="1" applyAlignment="1">
      <alignment vertical="center"/>
    </xf>
    <xf numFmtId="3" fontId="11" fillId="2" borderId="7" xfId="17" applyNumberFormat="1" applyFont="1" applyFill="1" applyBorder="1" applyAlignment="1">
      <alignment horizontal="center"/>
    </xf>
    <xf numFmtId="0" fontId="11" fillId="2" borderId="1" xfId="17" applyFont="1" applyFill="1" applyBorder="1" applyAlignment="1">
      <alignment horizontal="center"/>
    </xf>
    <xf numFmtId="3" fontId="11" fillId="2" borderId="1" xfId="17" applyNumberFormat="1" applyFont="1" applyFill="1" applyBorder="1" applyAlignment="1">
      <alignment horizontal="center"/>
    </xf>
    <xf numFmtId="0" fontId="13" fillId="2" borderId="9" xfId="17" applyFont="1" applyFill="1" applyBorder="1" applyAlignment="1">
      <alignment horizontal="left" vertical="center"/>
    </xf>
    <xf numFmtId="0" fontId="13" fillId="2" borderId="9" xfId="17" applyFont="1" applyFill="1" applyBorder="1" applyAlignment="1">
      <alignment horizontal="left"/>
    </xf>
    <xf numFmtId="0" fontId="13" fillId="2" borderId="9" xfId="7" applyFont="1" applyFill="1" applyBorder="1" applyAlignment="1">
      <alignment horizontal="left"/>
    </xf>
    <xf numFmtId="0" fontId="20" fillId="2" borderId="9" xfId="17" applyFont="1" applyFill="1" applyBorder="1" applyAlignment="1">
      <alignment horizontal="left"/>
    </xf>
    <xf numFmtId="0" fontId="25" fillId="2" borderId="11" xfId="12" applyFont="1" applyFill="1" applyBorder="1" applyAlignment="1">
      <alignment horizontal="left"/>
    </xf>
    <xf numFmtId="0" fontId="14" fillId="2" borderId="9" xfId="17" applyFont="1" applyFill="1" applyBorder="1" applyAlignment="1">
      <alignment horizontal="right" wrapText="1"/>
    </xf>
    <xf numFmtId="0" fontId="13" fillId="2" borderId="9" xfId="17" applyFont="1" applyFill="1" applyBorder="1" applyAlignment="1">
      <alignment horizontal="center" vertical="center"/>
    </xf>
    <xf numFmtId="0" fontId="20" fillId="2" borderId="9" xfId="17" applyFont="1" applyFill="1" applyBorder="1"/>
    <xf numFmtId="0" fontId="20" fillId="2" borderId="9" xfId="17" applyFont="1" applyFill="1" applyBorder="1" applyAlignment="1">
      <alignment horizontal="center"/>
    </xf>
    <xf numFmtId="0" fontId="13" fillId="2" borderId="9" xfId="17" applyFont="1" applyFill="1" applyBorder="1" applyAlignment="1">
      <alignment horizontal="right"/>
    </xf>
    <xf numFmtId="0" fontId="10" fillId="2" borderId="9" xfId="13" applyFont="1" applyFill="1" applyBorder="1" applyAlignment="1"/>
    <xf numFmtId="0" fontId="23" fillId="2" borderId="9" xfId="17" applyFont="1" applyFill="1" applyBorder="1"/>
    <xf numFmtId="0" fontId="14" fillId="2" borderId="9" xfId="7" applyFont="1" applyFill="1" applyBorder="1" applyAlignment="1">
      <alignment horizontal="right"/>
    </xf>
    <xf numFmtId="0" fontId="14" fillId="2" borderId="9" xfId="12" applyFont="1" applyFill="1" applyBorder="1" applyAlignment="1">
      <alignment horizontal="center"/>
    </xf>
    <xf numFmtId="0" fontId="14" fillId="2" borderId="9" xfId="12" applyFont="1" applyFill="1" applyBorder="1" applyAlignment="1">
      <alignment horizontal="left"/>
    </xf>
    <xf numFmtId="0" fontId="14" fillId="2" borderId="9" xfId="3" applyFont="1" applyFill="1" applyBorder="1" applyAlignment="1">
      <alignment horizontal="left"/>
    </xf>
    <xf numFmtId="0" fontId="14" fillId="2" borderId="9" xfId="17" applyFont="1" applyFill="1" applyBorder="1" applyAlignment="1">
      <alignment horizontal="center" wrapText="1"/>
    </xf>
    <xf numFmtId="0" fontId="14" fillId="2" borderId="9" xfId="17" applyFont="1" applyFill="1" applyBorder="1" applyAlignment="1">
      <alignment horizontal="left" wrapText="1"/>
    </xf>
    <xf numFmtId="0" fontId="13" fillId="2" borderId="9" xfId="17" applyNumberFormat="1" applyFont="1" applyFill="1" applyBorder="1" applyAlignment="1">
      <alignment horizontal="center"/>
    </xf>
    <xf numFmtId="0" fontId="14" fillId="2" borderId="9" xfId="13" applyFont="1" applyFill="1" applyBorder="1" applyAlignment="1">
      <alignment horizontal="center" vertical="center" wrapText="1"/>
    </xf>
    <xf numFmtId="0" fontId="14" fillId="2" borderId="9" xfId="16" applyFont="1" applyFill="1" applyBorder="1" applyAlignment="1">
      <alignment vertical="center"/>
    </xf>
    <xf numFmtId="0" fontId="14" fillId="2" borderId="9" xfId="3" applyFont="1" applyFill="1" applyBorder="1" applyAlignment="1">
      <alignment horizontal="right"/>
    </xf>
    <xf numFmtId="0" fontId="13" fillId="2" borderId="9" xfId="17" applyFont="1" applyFill="1" applyBorder="1" applyAlignment="1">
      <alignment horizontal="center"/>
    </xf>
    <xf numFmtId="0" fontId="10" fillId="2" borderId="9" xfId="7" applyFont="1" applyFill="1" applyBorder="1" applyAlignment="1">
      <alignment horizontal="left" vertical="center" wrapText="1"/>
    </xf>
    <xf numFmtId="1" fontId="10" fillId="2" borderId="9" xfId="7" applyNumberFormat="1" applyFont="1" applyFill="1" applyBorder="1" applyAlignment="1">
      <alignment horizontal="center" vertical="center" readingOrder="2"/>
    </xf>
    <xf numFmtId="0" fontId="14" fillId="2" borderId="9" xfId="17" applyFont="1" applyFill="1" applyBorder="1" applyAlignment="1">
      <alignment wrapText="1"/>
    </xf>
    <xf numFmtId="0" fontId="3" fillId="2" borderId="7" xfId="17" applyFont="1" applyFill="1" applyBorder="1" applyAlignment="1">
      <alignment horizontal="left"/>
    </xf>
    <xf numFmtId="0" fontId="11" fillId="2" borderId="7" xfId="17" applyFont="1" applyFill="1" applyBorder="1" applyAlignment="1">
      <alignment horizontal="center"/>
    </xf>
    <xf numFmtId="0" fontId="10" fillId="2" borderId="0" xfId="17" applyFont="1" applyFill="1" applyAlignment="1">
      <alignment horizontal="center"/>
    </xf>
    <xf numFmtId="0" fontId="22" fillId="2" borderId="9" xfId="17" applyFont="1" applyFill="1" applyBorder="1" applyAlignment="1">
      <alignment horizontal="center"/>
    </xf>
    <xf numFmtId="0" fontId="14" fillId="2" borderId="9" xfId="3" applyFont="1" applyFill="1" applyBorder="1" applyAlignment="1"/>
    <xf numFmtId="0" fontId="8" fillId="2" borderId="9" xfId="17" applyFont="1" applyFill="1" applyBorder="1" applyAlignment="1">
      <alignment horizontal="left" wrapText="1"/>
    </xf>
    <xf numFmtId="0" fontId="8" fillId="2" borderId="9" xfId="17" applyFont="1" applyFill="1" applyBorder="1" applyAlignment="1">
      <alignment horizontal="left" vertical="center" wrapText="1"/>
    </xf>
    <xf numFmtId="0" fontId="20" fillId="2" borderId="9" xfId="17" applyFont="1" applyFill="1" applyBorder="1" applyAlignment="1">
      <alignment horizontal="right"/>
    </xf>
    <xf numFmtId="0" fontId="13" fillId="2" borderId="9" xfId="17" applyFont="1" applyFill="1" applyBorder="1"/>
    <xf numFmtId="0" fontId="14" fillId="2" borderId="9" xfId="17" applyNumberFormat="1" applyFont="1" applyFill="1" applyBorder="1" applyAlignment="1">
      <alignment horizontal="right"/>
    </xf>
    <xf numFmtId="0" fontId="14" fillId="2" borderId="9" xfId="17" applyNumberFormat="1" applyFont="1" applyFill="1" applyBorder="1" applyAlignment="1">
      <alignment horizontal="center"/>
    </xf>
    <xf numFmtId="0" fontId="14" fillId="2" borderId="9" xfId="17" applyNumberFormat="1" applyFont="1" applyFill="1" applyBorder="1" applyAlignment="1">
      <alignment horizontal="left"/>
    </xf>
    <xf numFmtId="0" fontId="14" fillId="2" borderId="9" xfId="17" applyNumberFormat="1" applyFont="1" applyFill="1" applyBorder="1" applyAlignment="1"/>
    <xf numFmtId="0" fontId="13" fillId="2" borderId="9" xfId="17" applyNumberFormat="1" applyFont="1" applyFill="1" applyBorder="1" applyAlignment="1">
      <alignment horizontal="right"/>
    </xf>
    <xf numFmtId="0" fontId="20" fillId="2" borderId="9" xfId="17" applyNumberFormat="1" applyFont="1" applyFill="1" applyBorder="1" applyAlignment="1">
      <alignment horizontal="right"/>
    </xf>
    <xf numFmtId="0" fontId="13" fillId="2" borderId="9" xfId="17" applyFont="1" applyFill="1" applyBorder="1" applyAlignment="1">
      <alignment horizontal="left" wrapText="1"/>
    </xf>
    <xf numFmtId="0" fontId="2" fillId="2" borderId="0" xfId="17" applyFont="1" applyFill="1" applyAlignment="1">
      <alignment horizontal="center"/>
    </xf>
    <xf numFmtId="0" fontId="13" fillId="2" borderId="9" xfId="17" quotePrefix="1" applyFont="1" applyFill="1" applyBorder="1" applyAlignment="1">
      <alignment horizontal="center"/>
    </xf>
    <xf numFmtId="0" fontId="20" fillId="2" borderId="9" xfId="17" quotePrefix="1" applyFont="1" applyFill="1" applyBorder="1" applyAlignment="1">
      <alignment horizontal="center"/>
    </xf>
    <xf numFmtId="0" fontId="20" fillId="2" borderId="8" xfId="17" applyFont="1" applyFill="1" applyBorder="1" applyAlignment="1">
      <alignment horizontal="center"/>
    </xf>
    <xf numFmtId="0" fontId="19" fillId="2" borderId="0" xfId="17" applyFont="1" applyFill="1"/>
    <xf numFmtId="0" fontId="4" fillId="2" borderId="0" xfId="5" applyFont="1" applyFill="1" applyAlignment="1"/>
    <xf numFmtId="0" fontId="26" fillId="2" borderId="0" xfId="17" applyFont="1" applyFill="1" applyAlignment="1">
      <alignment horizontal="center"/>
    </xf>
    <xf numFmtId="0" fontId="18" fillId="2" borderId="0" xfId="17" applyFont="1" applyFill="1" applyAlignment="1"/>
    <xf numFmtId="0" fontId="3" fillId="2" borderId="0" xfId="17" applyFont="1" applyFill="1"/>
    <xf numFmtId="0" fontId="4" fillId="2" borderId="18" xfId="5" applyFont="1" applyFill="1" applyBorder="1" applyAlignment="1"/>
    <xf numFmtId="0" fontId="13" fillId="2" borderId="9" xfId="17" applyNumberFormat="1" applyFont="1" applyFill="1" applyBorder="1" applyAlignment="1">
      <alignment horizontal="left"/>
    </xf>
    <xf numFmtId="0" fontId="14" fillId="2" borderId="9" xfId="7" applyFont="1" applyFill="1" applyBorder="1" applyAlignment="1">
      <alignment horizontal="center"/>
    </xf>
    <xf numFmtId="0" fontId="13" fillId="2" borderId="9" xfId="17" applyNumberFormat="1" applyFont="1" applyFill="1" applyBorder="1" applyAlignment="1"/>
    <xf numFmtId="0" fontId="20" fillId="2" borderId="9" xfId="17" applyNumberFormat="1" applyFont="1" applyFill="1" applyBorder="1" applyAlignment="1">
      <alignment horizontal="left"/>
    </xf>
    <xf numFmtId="0" fontId="20" fillId="2" borderId="9" xfId="17" applyNumberFormat="1" applyFont="1" applyFill="1" applyBorder="1" applyAlignment="1"/>
    <xf numFmtId="0" fontId="5" fillId="2" borderId="9" xfId="17" applyFont="1" applyFill="1" applyBorder="1" applyAlignment="1">
      <alignment horizontal="center"/>
    </xf>
    <xf numFmtId="0" fontId="5" fillId="2" borderId="9" xfId="17" applyFont="1" applyFill="1" applyBorder="1"/>
    <xf numFmtId="0" fontId="18" fillId="2" borderId="9" xfId="17" applyFont="1" applyFill="1" applyBorder="1" applyAlignment="1"/>
    <xf numFmtId="0" fontId="19" fillId="2" borderId="9" xfId="17" applyFont="1" applyFill="1" applyBorder="1" applyAlignment="1"/>
    <xf numFmtId="0" fontId="19" fillId="2" borderId="9" xfId="17" applyFont="1" applyFill="1" applyBorder="1"/>
    <xf numFmtId="0" fontId="10" fillId="2" borderId="9" xfId="8" applyFont="1" applyFill="1" applyBorder="1"/>
    <xf numFmtId="0" fontId="10" fillId="2" borderId="9" xfId="8" applyFont="1" applyFill="1" applyBorder="1" applyAlignment="1">
      <alignment horizontal="right"/>
    </xf>
    <xf numFmtId="0" fontId="10" fillId="2" borderId="9" xfId="9" applyFont="1" applyFill="1" applyBorder="1" applyAlignment="1">
      <alignment horizontal="left"/>
    </xf>
    <xf numFmtId="0" fontId="10" fillId="2" borderId="9" xfId="9" applyFont="1" applyFill="1" applyBorder="1" applyAlignment="1">
      <alignment horizontal="right"/>
    </xf>
    <xf numFmtId="0" fontId="7" fillId="2" borderId="9" xfId="8" applyFont="1" applyFill="1" applyBorder="1" applyAlignment="1">
      <alignment horizontal="left"/>
    </xf>
    <xf numFmtId="0" fontId="7" fillId="2" borderId="9" xfId="8" applyFont="1" applyFill="1" applyBorder="1" applyAlignment="1">
      <alignment horizontal="right"/>
    </xf>
    <xf numFmtId="0" fontId="7" fillId="2" borderId="9" xfId="8" applyFont="1" applyFill="1" applyBorder="1" applyAlignment="1"/>
    <xf numFmtId="0" fontId="7" fillId="2" borderId="9" xfId="10" applyFont="1" applyFill="1" applyBorder="1" applyAlignment="1"/>
    <xf numFmtId="0" fontId="7" fillId="2" borderId="9" xfId="10" applyFont="1" applyFill="1" applyBorder="1" applyAlignment="1">
      <alignment horizontal="right"/>
    </xf>
    <xf numFmtId="0" fontId="7" fillId="2" borderId="13" xfId="10" applyFont="1" applyFill="1" applyBorder="1" applyAlignment="1"/>
    <xf numFmtId="0" fontId="7" fillId="2" borderId="14" xfId="10" applyFont="1" applyFill="1" applyBorder="1" applyAlignment="1">
      <alignment horizontal="right"/>
    </xf>
    <xf numFmtId="0" fontId="14" fillId="2" borderId="9" xfId="12" applyFont="1" applyFill="1" applyBorder="1" applyAlignment="1">
      <alignment horizontal="right"/>
    </xf>
    <xf numFmtId="0" fontId="14" fillId="2" borderId="9" xfId="3" applyFont="1" applyFill="1" applyBorder="1" applyAlignment="1">
      <alignment horizontal="center"/>
    </xf>
    <xf numFmtId="0" fontId="2" fillId="2" borderId="8" xfId="17" applyFont="1" applyFill="1" applyBorder="1"/>
    <xf numFmtId="0" fontId="14" fillId="2" borderId="9" xfId="12" applyFont="1" applyFill="1" applyBorder="1" applyAlignment="1"/>
    <xf numFmtId="0" fontId="10" fillId="2" borderId="9" xfId="8" applyFont="1" applyFill="1" applyBorder="1" applyAlignment="1"/>
    <xf numFmtId="0" fontId="2" fillId="2" borderId="13" xfId="17" applyFont="1" applyFill="1" applyBorder="1"/>
    <xf numFmtId="0" fontId="13" fillId="2" borderId="13" xfId="17" applyNumberFormat="1" applyFont="1" applyFill="1" applyBorder="1" applyAlignment="1">
      <alignment horizontal="right"/>
    </xf>
    <xf numFmtId="14" fontId="13" fillId="2" borderId="9" xfId="17" applyNumberFormat="1" applyFont="1" applyFill="1" applyBorder="1" applyAlignment="1">
      <alignment horizontal="right"/>
    </xf>
    <xf numFmtId="0" fontId="20" fillId="2" borderId="13" xfId="17" applyFont="1" applyFill="1" applyBorder="1"/>
    <xf numFmtId="0" fontId="24" fillId="2" borderId="9" xfId="17" applyFont="1" applyFill="1" applyBorder="1"/>
    <xf numFmtId="0" fontId="8" fillId="2" borderId="9" xfId="1" quotePrefix="1" applyFont="1" applyFill="1" applyBorder="1" applyAlignment="1">
      <alignment horizontal="center"/>
    </xf>
    <xf numFmtId="0" fontId="10" fillId="2" borderId="9" xfId="17" applyFont="1" applyFill="1" applyBorder="1" applyAlignment="1">
      <alignment vertical="top"/>
    </xf>
    <xf numFmtId="0" fontId="10" fillId="2" borderId="9" xfId="2" applyFont="1" applyFill="1" applyBorder="1" applyAlignment="1">
      <alignment horizontal="center" vertical="top"/>
    </xf>
    <xf numFmtId="0" fontId="10" fillId="2" borderId="9" xfId="1" quotePrefix="1" applyFont="1" applyFill="1" applyBorder="1" applyAlignment="1">
      <alignment horizontal="center"/>
    </xf>
    <xf numFmtId="0" fontId="10" fillId="2" borderId="9" xfId="17" applyFont="1" applyFill="1" applyBorder="1" applyAlignment="1">
      <alignment vertical="top" wrapText="1"/>
    </xf>
    <xf numFmtId="0" fontId="10" fillId="2" borderId="9" xfId="17" applyFont="1" applyFill="1" applyBorder="1" applyAlignment="1">
      <alignment horizontal="center" vertical="top" wrapText="1"/>
    </xf>
    <xf numFmtId="3" fontId="10" fillId="2" borderId="9" xfId="3" applyNumberFormat="1" applyFont="1" applyFill="1" applyBorder="1" applyAlignment="1">
      <alignment horizontal="left"/>
    </xf>
    <xf numFmtId="0" fontId="10" fillId="2" borderId="9" xfId="17" applyFont="1" applyFill="1" applyBorder="1" applyAlignment="1">
      <alignment wrapText="1"/>
    </xf>
    <xf numFmtId="0" fontId="10" fillId="2" borderId="9" xfId="4" applyFont="1" applyFill="1" applyBorder="1"/>
    <xf numFmtId="0" fontId="10" fillId="2" borderId="9" xfId="3" applyFont="1" applyFill="1" applyBorder="1"/>
    <xf numFmtId="0" fontId="10" fillId="2" borderId="9" xfId="1" applyFont="1" applyFill="1" applyBorder="1"/>
    <xf numFmtId="0" fontId="10" fillId="2" borderId="9" xfId="1" applyFont="1" applyFill="1" applyBorder="1" applyAlignment="1">
      <alignment horizontal="center"/>
    </xf>
    <xf numFmtId="0" fontId="10" fillId="2" borderId="9" xfId="1" applyFont="1" applyFill="1" applyBorder="1" applyAlignment="1">
      <alignment vertical="top"/>
    </xf>
    <xf numFmtId="0" fontId="10" fillId="2" borderId="9" xfId="1" applyFont="1" applyFill="1" applyBorder="1" applyAlignment="1">
      <alignment vertical="top" wrapText="1"/>
    </xf>
    <xf numFmtId="0" fontId="10" fillId="2" borderId="9" xfId="1" applyFont="1" applyFill="1" applyBorder="1" applyAlignment="1">
      <alignment horizontal="center" vertical="top" wrapText="1"/>
    </xf>
    <xf numFmtId="0" fontId="10" fillId="2" borderId="9" xfId="4" applyFont="1" applyFill="1" applyBorder="1" applyAlignment="1">
      <alignment horizontal="left" vertical="center"/>
    </xf>
    <xf numFmtId="0" fontId="16" fillId="2" borderId="9" xfId="5" applyFont="1" applyFill="1" applyBorder="1" applyAlignment="1">
      <alignment horizontal="center"/>
    </xf>
    <xf numFmtId="0" fontId="10" fillId="2" borderId="9" xfId="6" applyFont="1" applyFill="1" applyBorder="1"/>
    <xf numFmtId="0" fontId="10" fillId="2" borderId="9" xfId="8" applyFont="1" applyFill="1" applyBorder="1" applyAlignment="1">
      <alignment horizontal="left"/>
    </xf>
    <xf numFmtId="0" fontId="10" fillId="2" borderId="9" xfId="3" applyFont="1" applyFill="1" applyBorder="1" applyAlignment="1">
      <alignment vertical="top" wrapText="1"/>
    </xf>
    <xf numFmtId="0" fontId="10" fillId="2" borderId="9" xfId="8" applyFont="1" applyFill="1" applyBorder="1" applyAlignment="1">
      <alignment horizontal="center"/>
    </xf>
    <xf numFmtId="0" fontId="10" fillId="2" borderId="9" xfId="3" applyFont="1" applyFill="1" applyBorder="1" applyAlignment="1">
      <alignment horizontal="center"/>
    </xf>
    <xf numFmtId="0" fontId="10" fillId="2" borderId="9" xfId="17" applyFont="1" applyFill="1" applyBorder="1" applyAlignment="1">
      <alignment horizontal="center" vertical="top"/>
    </xf>
    <xf numFmtId="0" fontId="10" fillId="2" borderId="9" xfId="7" applyFont="1" applyFill="1" applyBorder="1"/>
    <xf numFmtId="0" fontId="10" fillId="2" borderId="9" xfId="3" applyFont="1" applyFill="1" applyBorder="1" applyAlignment="1"/>
    <xf numFmtId="164" fontId="10" fillId="2" borderId="9" xfId="5" applyNumberFormat="1" applyFont="1" applyFill="1" applyBorder="1" applyAlignment="1">
      <alignment horizontal="center"/>
    </xf>
    <xf numFmtId="14" fontId="21" fillId="2" borderId="9" xfId="17" applyNumberFormat="1" applyFont="1" applyFill="1" applyBorder="1"/>
    <xf numFmtId="0" fontId="14" fillId="2" borderId="9" xfId="11" applyFont="1" applyFill="1" applyBorder="1" applyAlignment="1">
      <alignment horizontal="right"/>
    </xf>
    <xf numFmtId="0" fontId="13" fillId="2" borderId="9" xfId="14" applyFont="1" applyFill="1" applyBorder="1" applyAlignment="1">
      <alignment horizontal="left"/>
    </xf>
    <xf numFmtId="0" fontId="13" fillId="2" borderId="9" xfId="14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top"/>
    </xf>
    <xf numFmtId="0" fontId="10" fillId="2" borderId="9" xfId="17" applyFont="1" applyFill="1" applyBorder="1" applyAlignment="1">
      <alignment horizontal="left" wrapText="1"/>
    </xf>
    <xf numFmtId="0" fontId="10" fillId="2" borderId="9" xfId="1" applyFont="1" applyFill="1" applyBorder="1" applyAlignment="1">
      <alignment wrapText="1"/>
    </xf>
    <xf numFmtId="0" fontId="10" fillId="2" borderId="9" xfId="1" applyFont="1" applyFill="1" applyBorder="1" applyAlignment="1">
      <alignment horizontal="center" wrapText="1"/>
    </xf>
    <xf numFmtId="0" fontId="21" fillId="2" borderId="9" xfId="17" applyFont="1" applyFill="1" applyBorder="1"/>
    <xf numFmtId="165" fontId="10" fillId="2" borderId="13" xfId="17" applyNumberFormat="1" applyFont="1" applyFill="1" applyBorder="1"/>
    <xf numFmtId="0" fontId="2" fillId="2" borderId="1" xfId="17" applyFont="1" applyFill="1" applyBorder="1"/>
    <xf numFmtId="0" fontId="52" fillId="2" borderId="0" xfId="17" applyFont="1" applyFill="1" applyAlignment="1"/>
    <xf numFmtId="14" fontId="14" fillId="2" borderId="9" xfId="17" applyNumberFormat="1" applyFont="1" applyFill="1" applyBorder="1" applyAlignment="1">
      <alignment horizontal="right"/>
    </xf>
    <xf numFmtId="0" fontId="4" fillId="2" borderId="0" xfId="5" applyFont="1" applyFill="1" applyAlignment="1">
      <alignment horizontal="center"/>
    </xf>
    <xf numFmtId="14" fontId="20" fillId="2" borderId="9" xfId="17" applyNumberFormat="1" applyFont="1" applyFill="1" applyBorder="1" applyAlignment="1">
      <alignment horizontal="right"/>
    </xf>
    <xf numFmtId="0" fontId="14" fillId="2" borderId="9" xfId="7" applyFont="1" applyFill="1" applyBorder="1"/>
    <xf numFmtId="0" fontId="20" fillId="2" borderId="13" xfId="17" quotePrefix="1" applyFont="1" applyFill="1" applyBorder="1" applyAlignment="1">
      <alignment horizontal="center"/>
    </xf>
    <xf numFmtId="0" fontId="20" fillId="2" borderId="13" xfId="17" applyFont="1" applyFill="1" applyBorder="1" applyAlignment="1">
      <alignment horizontal="center"/>
    </xf>
    <xf numFmtId="0" fontId="20" fillId="2" borderId="8" xfId="17" applyFont="1" applyFill="1" applyBorder="1"/>
    <xf numFmtId="0" fontId="20" fillId="2" borderId="8" xfId="17" quotePrefix="1" applyFont="1" applyFill="1" applyBorder="1" applyAlignment="1">
      <alignment horizontal="center"/>
    </xf>
    <xf numFmtId="0" fontId="14" fillId="2" borderId="9" xfId="11" applyFont="1" applyFill="1" applyBorder="1"/>
    <xf numFmtId="0" fontId="14" fillId="2" borderId="9" xfId="3" applyFont="1" applyFill="1" applyBorder="1"/>
    <xf numFmtId="0" fontId="14" fillId="2" borderId="13" xfId="17" applyFont="1" applyFill="1" applyBorder="1"/>
    <xf numFmtId="0" fontId="14" fillId="2" borderId="9" xfId="12" applyFont="1" applyFill="1" applyBorder="1"/>
  </cellXfs>
  <cellStyles count="120">
    <cellStyle name="20% - Accent1 2" xfId="18"/>
    <cellStyle name="20% - Accent2 2" xfId="19"/>
    <cellStyle name="20% - Accent3 2" xfId="20"/>
    <cellStyle name="20% - Accent4 2" xfId="21"/>
    <cellStyle name="20% - Accent5 2" xfId="22"/>
    <cellStyle name="20% - Accent6 2" xfId="23"/>
    <cellStyle name="40% - Accent1 2" xfId="24"/>
    <cellStyle name="40% - Accent2 2" xfId="25"/>
    <cellStyle name="40% - Accent3 2" xfId="26"/>
    <cellStyle name="40% - Accent4 2" xfId="27"/>
    <cellStyle name="40% - Accent5 2" xfId="28"/>
    <cellStyle name="40% - Accent6 2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2" xfId="36"/>
    <cellStyle name="Accent2 2" xfId="37"/>
    <cellStyle name="Accent3 2" xfId="38"/>
    <cellStyle name="Accent4 2" xfId="39"/>
    <cellStyle name="Accent5 2" xfId="40"/>
    <cellStyle name="Accent6 2" xfId="41"/>
    <cellStyle name="Bad 2" xfId="42"/>
    <cellStyle name="Calculation 2" xfId="43"/>
    <cellStyle name="Check Cell 2" xfId="44"/>
    <cellStyle name="Comma [0] 2" xfId="45"/>
    <cellStyle name="Comma 10" xfId="46"/>
    <cellStyle name="Comma 11" xfId="47"/>
    <cellStyle name="Comma 17" xfId="48"/>
    <cellStyle name="Comma 2" xfId="49"/>
    <cellStyle name="Comma 3" xfId="50"/>
    <cellStyle name="Comma 4" xfId="51"/>
    <cellStyle name="Comma 5" xfId="52"/>
    <cellStyle name="Comma 5 3" xfId="53"/>
    <cellStyle name="Comma 6" xfId="54"/>
    <cellStyle name="Comma 7" xfId="55"/>
    <cellStyle name="Comma 8" xfId="56"/>
    <cellStyle name="Comma 9" xfId="57"/>
    <cellStyle name="Comma0" xfId="58"/>
    <cellStyle name="Currency0" xfId="59"/>
    <cellStyle name="Date" xfId="60"/>
    <cellStyle name="Explanatory Text 2" xfId="61"/>
    <cellStyle name="Fixed" xfId="62"/>
    <cellStyle name="Good 2" xfId="63"/>
    <cellStyle name="Header1" xfId="64"/>
    <cellStyle name="Header2" xfId="65"/>
    <cellStyle name="Heading 1 2" xfId="66"/>
    <cellStyle name="Heading 2 2" xfId="67"/>
    <cellStyle name="Heading 3 2" xfId="68"/>
    <cellStyle name="Heading 4 2" xfId="69"/>
    <cellStyle name="Input 2" xfId="70"/>
    <cellStyle name="Linked Cell 2" xfId="71"/>
    <cellStyle name="Neutral 2" xfId="72"/>
    <cellStyle name="Normal" xfId="0" builtinId="0"/>
    <cellStyle name="Normal 10" xfId="73"/>
    <cellStyle name="Normal 10 2" xfId="74"/>
    <cellStyle name="Normal 10 2 2" xfId="16"/>
    <cellStyle name="Normal 10 3" xfId="75"/>
    <cellStyle name="Normal 11" xfId="76"/>
    <cellStyle name="Normal 11 2" xfId="77"/>
    <cellStyle name="Normal 12" xfId="78"/>
    <cellStyle name="Normal 13" xfId="79"/>
    <cellStyle name="Normal 13 2" xfId="80"/>
    <cellStyle name="Normal 13 3" xfId="81"/>
    <cellStyle name="Normal 13 5 2" xfId="82"/>
    <cellStyle name="Normal 14" xfId="83"/>
    <cellStyle name="Normal 14 3" xfId="84"/>
    <cellStyle name="Normal 15" xfId="85"/>
    <cellStyle name="Normal 16" xfId="86"/>
    <cellStyle name="Normal 17" xfId="17"/>
    <cellStyle name="Normal 18" xfId="87"/>
    <cellStyle name="Normal 2" xfId="88"/>
    <cellStyle name="Normal 2 2" xfId="89"/>
    <cellStyle name="Normal 2 3" xfId="90"/>
    <cellStyle name="Normal 3" xfId="91"/>
    <cellStyle name="Normal 3 2" xfId="92"/>
    <cellStyle name="Normal 4" xfId="6"/>
    <cellStyle name="Normal 4 2" xfId="93"/>
    <cellStyle name="Normal 5" xfId="94"/>
    <cellStyle name="Normal 5 2" xfId="13"/>
    <cellStyle name="Normal 6" xfId="95"/>
    <cellStyle name="Normal 6 2" xfId="96"/>
    <cellStyle name="Normal 7" xfId="8"/>
    <cellStyle name="Normal 7 2" xfId="11"/>
    <cellStyle name="Normal 7 2 3" xfId="14"/>
    <cellStyle name="Normal 7_năm 2018 (đợt 2)" xfId="9"/>
    <cellStyle name="Normal 7_Sheet1" xfId="10"/>
    <cellStyle name="Normal 8" xfId="97"/>
    <cellStyle name="Normal 8 2" xfId="12"/>
    <cellStyle name="Normal 9" xfId="98"/>
    <cellStyle name="Normal_1937" xfId="15"/>
    <cellStyle name="Normal_bieu 1" xfId="2"/>
    <cellStyle name="Normal_Sheet1 2" xfId="7"/>
    <cellStyle name="Normal_Sheet1 3" xfId="3"/>
    <cellStyle name="Normal_Sheet1_1 2" xfId="4"/>
    <cellStyle name="Normal_Sheet2 2" xfId="1"/>
    <cellStyle name="Normal_TCXH2006" xfId="5"/>
    <cellStyle name="Note 2" xfId="99"/>
    <cellStyle name="Output 2" xfId="100"/>
    <cellStyle name="Title 2" xfId="101"/>
    <cellStyle name="Total 2" xfId="102"/>
    <cellStyle name="Warning Text 2" xfId="103"/>
    <cellStyle name="똿뗦먛귟 [0.00]_PRODUCT DETAIL Q1" xfId="104"/>
    <cellStyle name="똿뗦먛귟_PRODUCT DETAIL Q1" xfId="105"/>
    <cellStyle name="믅됞 [0.00]_PRODUCT DETAIL Q1" xfId="106"/>
    <cellStyle name="믅됞_PRODUCT DETAIL Q1" xfId="107"/>
    <cellStyle name="백분율_95" xfId="108"/>
    <cellStyle name="뷭?_BOOKSHIP" xfId="109"/>
    <cellStyle name="콤마 [0]_1202" xfId="110"/>
    <cellStyle name="콤마_1202" xfId="111"/>
    <cellStyle name="통화 [0]_1202" xfId="112"/>
    <cellStyle name="통화_1202" xfId="113"/>
    <cellStyle name="표준_(정보부문)월별인원계획" xfId="114"/>
    <cellStyle name="一般_Book1" xfId="115"/>
    <cellStyle name="千分位[0]_Book1" xfId="116"/>
    <cellStyle name="千分位_Book1" xfId="117"/>
    <cellStyle name="貨幣 [0]_Book1" xfId="118"/>
    <cellStyle name="貨幣_Book1" xfId="119"/>
  </cellStyles>
  <dxfs count="1028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</xdr:row>
      <xdr:rowOff>85725</xdr:rowOff>
    </xdr:from>
    <xdr:to>
      <xdr:col>2</xdr:col>
      <xdr:colOff>1171575</xdr:colOff>
      <xdr:row>3</xdr:row>
      <xdr:rowOff>85725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561975" y="904875"/>
          <a:ext cx="1362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3</xdr:row>
      <xdr:rowOff>85725</xdr:rowOff>
    </xdr:from>
    <xdr:to>
      <xdr:col>2</xdr:col>
      <xdr:colOff>1171575</xdr:colOff>
      <xdr:row>3</xdr:row>
      <xdr:rowOff>85725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561975" y="904875"/>
          <a:ext cx="1362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</xdr:row>
      <xdr:rowOff>85725</xdr:rowOff>
    </xdr:from>
    <xdr:to>
      <xdr:col>2</xdr:col>
      <xdr:colOff>1171575</xdr:colOff>
      <xdr:row>3</xdr:row>
      <xdr:rowOff>85725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561975" y="904875"/>
          <a:ext cx="1362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3</xdr:row>
      <xdr:rowOff>85725</xdr:rowOff>
    </xdr:from>
    <xdr:to>
      <xdr:col>2</xdr:col>
      <xdr:colOff>1171575</xdr:colOff>
      <xdr:row>3</xdr:row>
      <xdr:rowOff>85725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561975" y="904875"/>
          <a:ext cx="1362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9"/>
  <sheetViews>
    <sheetView tabSelected="1" topLeftCell="A739" workbookViewId="0">
      <selection activeCell="U23" sqref="U23"/>
    </sheetView>
  </sheetViews>
  <sheetFormatPr defaultRowHeight="15"/>
  <sheetData>
    <row r="1" spans="1:17" ht="18.75">
      <c r="A1" s="258" t="s">
        <v>0</v>
      </c>
      <c r="B1" s="258"/>
      <c r="C1" s="258"/>
      <c r="D1" s="258"/>
      <c r="E1" s="326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</row>
    <row r="2" spans="1:17" ht="18.75">
      <c r="A2" s="257" t="s">
        <v>1</v>
      </c>
      <c r="B2" s="257"/>
      <c r="C2" s="257"/>
      <c r="D2" s="257"/>
      <c r="E2" s="326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</row>
    <row r="3" spans="1:17" ht="18.75">
      <c r="A3" s="257" t="s">
        <v>2</v>
      </c>
      <c r="B3" s="257"/>
      <c r="C3" s="257"/>
      <c r="D3" s="257"/>
      <c r="E3" s="329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</row>
    <row r="4" spans="1:17" ht="18.75">
      <c r="A4" s="257" t="s">
        <v>3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</row>
    <row r="5" spans="1:17" ht="18.75">
      <c r="A5" s="257" t="s">
        <v>820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</row>
    <row r="6" spans="1:17">
      <c r="A6" s="256" t="s">
        <v>5</v>
      </c>
      <c r="B6" s="256" t="s">
        <v>6</v>
      </c>
      <c r="C6" s="256" t="s">
        <v>7</v>
      </c>
      <c r="D6" s="330" t="s">
        <v>8</v>
      </c>
      <c r="E6" s="331"/>
      <c r="F6" s="256" t="s">
        <v>9</v>
      </c>
      <c r="G6" s="254" t="s">
        <v>10</v>
      </c>
      <c r="H6" s="254" t="s">
        <v>11</v>
      </c>
      <c r="I6" s="254" t="s">
        <v>12</v>
      </c>
      <c r="J6" s="251" t="s">
        <v>13</v>
      </c>
      <c r="K6" s="250"/>
      <c r="L6" s="251" t="s">
        <v>14</v>
      </c>
      <c r="M6" s="250"/>
      <c r="N6" s="254" t="s">
        <v>15</v>
      </c>
      <c r="O6" s="249" t="s">
        <v>16</v>
      </c>
      <c r="P6" s="248"/>
      <c r="Q6" s="247"/>
    </row>
    <row r="7" spans="1:17">
      <c r="A7" s="256"/>
      <c r="B7" s="256"/>
      <c r="C7" s="256"/>
      <c r="D7" s="256" t="s">
        <v>17</v>
      </c>
      <c r="E7" s="256" t="s">
        <v>18</v>
      </c>
      <c r="F7" s="256"/>
      <c r="G7" s="254"/>
      <c r="H7" s="254"/>
      <c r="I7" s="254"/>
      <c r="J7" s="256" t="s">
        <v>19</v>
      </c>
      <c r="K7" s="256" t="s">
        <v>20</v>
      </c>
      <c r="L7" s="256" t="s">
        <v>19</v>
      </c>
      <c r="M7" s="256" t="s">
        <v>21</v>
      </c>
      <c r="N7" s="254"/>
      <c r="O7" s="256" t="s">
        <v>22</v>
      </c>
      <c r="P7" s="256" t="s">
        <v>23</v>
      </c>
      <c r="Q7" s="256" t="s">
        <v>24</v>
      </c>
    </row>
    <row r="8" spans="1:17">
      <c r="A8" s="252"/>
      <c r="B8" s="252"/>
      <c r="C8" s="252"/>
      <c r="D8" s="255"/>
      <c r="E8" s="255"/>
      <c r="F8" s="255"/>
      <c r="G8" s="253"/>
      <c r="H8" s="253"/>
      <c r="I8" s="253"/>
      <c r="J8" s="255"/>
      <c r="K8" s="255"/>
      <c r="L8" s="255"/>
      <c r="M8" s="255"/>
      <c r="N8" s="253"/>
      <c r="O8" s="255"/>
      <c r="P8" s="255"/>
      <c r="Q8" s="255"/>
    </row>
    <row r="9" spans="1:17">
      <c r="A9" s="320">
        <v>1</v>
      </c>
      <c r="B9" s="320">
        <v>2</v>
      </c>
      <c r="C9" s="320">
        <v>3</v>
      </c>
      <c r="D9" s="320">
        <v>4</v>
      </c>
      <c r="E9" s="320">
        <v>5</v>
      </c>
      <c r="F9" s="320">
        <v>6</v>
      </c>
      <c r="G9" s="320">
        <v>7</v>
      </c>
      <c r="H9" s="320">
        <v>8</v>
      </c>
      <c r="I9" s="320">
        <v>9</v>
      </c>
      <c r="J9" s="320">
        <v>10</v>
      </c>
      <c r="K9" s="320">
        <v>11</v>
      </c>
      <c r="L9" s="320">
        <v>12</v>
      </c>
      <c r="M9" s="320">
        <v>13</v>
      </c>
      <c r="N9" s="320">
        <v>14</v>
      </c>
      <c r="O9" s="320">
        <v>15</v>
      </c>
      <c r="P9" s="320">
        <v>16</v>
      </c>
      <c r="Q9" s="320">
        <v>17</v>
      </c>
    </row>
    <row r="10" spans="1:17" ht="15.75">
      <c r="A10" s="321"/>
      <c r="B10" s="321"/>
      <c r="C10" s="361" t="s">
        <v>25</v>
      </c>
      <c r="D10" s="362"/>
      <c r="E10" s="362"/>
      <c r="F10" s="362"/>
      <c r="G10" s="362"/>
      <c r="H10" s="362"/>
      <c r="I10" s="332">
        <v>2160</v>
      </c>
      <c r="J10" s="332">
        <v>0</v>
      </c>
      <c r="K10" s="332">
        <v>0</v>
      </c>
      <c r="L10" s="332">
        <v>0</v>
      </c>
      <c r="M10" s="332">
        <v>0</v>
      </c>
      <c r="N10" s="332">
        <v>2160</v>
      </c>
      <c r="O10" s="321">
        <v>4</v>
      </c>
      <c r="P10" s="321"/>
      <c r="Q10" s="321"/>
    </row>
    <row r="11" spans="1:17">
      <c r="A11" s="279">
        <v>1</v>
      </c>
      <c r="B11" s="418">
        <v>4045</v>
      </c>
      <c r="C11" s="419" t="s">
        <v>26</v>
      </c>
      <c r="D11" s="420"/>
      <c r="E11" s="420">
        <v>2007</v>
      </c>
      <c r="F11" s="277" t="s">
        <v>27</v>
      </c>
      <c r="G11" s="277">
        <v>360</v>
      </c>
      <c r="H11" s="277">
        <v>1.5</v>
      </c>
      <c r="I11" s="280">
        <v>540</v>
      </c>
      <c r="J11" s="280"/>
      <c r="K11" s="280">
        <v>0</v>
      </c>
      <c r="L11" s="280"/>
      <c r="M11" s="280"/>
      <c r="N11" s="280">
        <v>540</v>
      </c>
      <c r="O11" s="288"/>
      <c r="P11" s="279"/>
      <c r="Q11" s="279"/>
    </row>
    <row r="12" spans="1:17">
      <c r="A12" s="279">
        <v>2</v>
      </c>
      <c r="B12" s="387">
        <v>25664</v>
      </c>
      <c r="C12" s="336" t="s">
        <v>28</v>
      </c>
      <c r="D12" s="357"/>
      <c r="E12" s="357">
        <v>2006</v>
      </c>
      <c r="F12" s="336" t="s">
        <v>29</v>
      </c>
      <c r="G12" s="277">
        <v>360</v>
      </c>
      <c r="H12" s="277">
        <v>1.5</v>
      </c>
      <c r="I12" s="280">
        <v>540</v>
      </c>
      <c r="J12" s="280"/>
      <c r="K12" s="280">
        <v>0</v>
      </c>
      <c r="L12" s="280"/>
      <c r="M12" s="280"/>
      <c r="N12" s="280">
        <v>540</v>
      </c>
      <c r="O12" s="288"/>
      <c r="P12" s="279"/>
      <c r="Q12" s="279"/>
    </row>
    <row r="13" spans="1:17">
      <c r="A13" s="279">
        <v>3</v>
      </c>
      <c r="B13" s="387">
        <v>25665</v>
      </c>
      <c r="C13" s="336" t="s">
        <v>30</v>
      </c>
      <c r="D13" s="357"/>
      <c r="E13" s="357">
        <v>2009</v>
      </c>
      <c r="F13" s="336" t="s">
        <v>29</v>
      </c>
      <c r="G13" s="277">
        <v>360</v>
      </c>
      <c r="H13" s="277">
        <v>1.5</v>
      </c>
      <c r="I13" s="280">
        <v>540</v>
      </c>
      <c r="J13" s="280"/>
      <c r="K13" s="280">
        <v>0</v>
      </c>
      <c r="L13" s="280"/>
      <c r="M13" s="280"/>
      <c r="N13" s="280">
        <v>540</v>
      </c>
      <c r="O13" s="288"/>
      <c r="P13" s="279"/>
      <c r="Q13" s="279"/>
    </row>
    <row r="14" spans="1:17">
      <c r="A14" s="279">
        <v>4</v>
      </c>
      <c r="B14" s="370">
        <v>26196</v>
      </c>
      <c r="C14" s="372" t="s">
        <v>31</v>
      </c>
      <c r="D14" s="371">
        <v>2008</v>
      </c>
      <c r="E14" s="456"/>
      <c r="F14" s="372" t="s">
        <v>32</v>
      </c>
      <c r="G14" s="277">
        <v>360</v>
      </c>
      <c r="H14" s="277">
        <v>1.5</v>
      </c>
      <c r="I14" s="280">
        <v>540</v>
      </c>
      <c r="J14" s="280"/>
      <c r="K14" s="280">
        <v>0</v>
      </c>
      <c r="L14" s="280"/>
      <c r="M14" s="280"/>
      <c r="N14" s="280">
        <v>540</v>
      </c>
      <c r="O14" s="288"/>
      <c r="P14" s="277"/>
      <c r="Q14" s="277"/>
    </row>
    <row r="15" spans="1:17" ht="15.75">
      <c r="A15" s="277"/>
      <c r="B15" s="277"/>
      <c r="C15" s="303" t="s">
        <v>33</v>
      </c>
      <c r="D15" s="304"/>
      <c r="E15" s="304"/>
      <c r="F15" s="304"/>
      <c r="G15" s="304"/>
      <c r="H15" s="304"/>
      <c r="I15" s="300">
        <v>75060</v>
      </c>
      <c r="J15" s="300">
        <v>0</v>
      </c>
      <c r="K15" s="300">
        <v>0</v>
      </c>
      <c r="L15" s="300">
        <v>0</v>
      </c>
      <c r="M15" s="300">
        <v>0</v>
      </c>
      <c r="N15" s="300">
        <v>75060</v>
      </c>
      <c r="O15" s="277">
        <v>139</v>
      </c>
      <c r="P15" s="277"/>
      <c r="Q15" s="277"/>
    </row>
    <row r="16" spans="1:17">
      <c r="A16" s="277">
        <v>1</v>
      </c>
      <c r="B16" s="421">
        <v>4002</v>
      </c>
      <c r="C16" s="419" t="s">
        <v>34</v>
      </c>
      <c r="D16" s="420">
        <v>1965</v>
      </c>
      <c r="E16" s="420"/>
      <c r="F16" s="277" t="s">
        <v>27</v>
      </c>
      <c r="G16" s="277">
        <v>360</v>
      </c>
      <c r="H16" s="277">
        <v>1.5</v>
      </c>
      <c r="I16" s="280">
        <v>540</v>
      </c>
      <c r="J16" s="280"/>
      <c r="K16" s="280">
        <v>0</v>
      </c>
      <c r="L16" s="280"/>
      <c r="M16" s="280"/>
      <c r="N16" s="280">
        <v>540</v>
      </c>
      <c r="O16" s="277"/>
      <c r="P16" s="277"/>
      <c r="Q16" s="277"/>
    </row>
    <row r="17" spans="1:17" ht="30">
      <c r="A17" s="277">
        <v>2</v>
      </c>
      <c r="B17" s="421">
        <v>4037</v>
      </c>
      <c r="C17" s="422" t="s">
        <v>35</v>
      </c>
      <c r="D17" s="423">
        <v>1974</v>
      </c>
      <c r="E17" s="423"/>
      <c r="F17" s="277" t="s">
        <v>27</v>
      </c>
      <c r="G17" s="277">
        <v>360</v>
      </c>
      <c r="H17" s="277">
        <v>1.5</v>
      </c>
      <c r="I17" s="280">
        <v>540</v>
      </c>
      <c r="J17" s="280"/>
      <c r="K17" s="280">
        <v>0</v>
      </c>
      <c r="L17" s="280"/>
      <c r="M17" s="280"/>
      <c r="N17" s="280">
        <v>540</v>
      </c>
      <c r="O17" s="277"/>
      <c r="P17" s="277"/>
      <c r="Q17" s="277"/>
    </row>
    <row r="18" spans="1:17">
      <c r="A18" s="277">
        <v>3</v>
      </c>
      <c r="B18" s="277">
        <v>11646</v>
      </c>
      <c r="C18" s="424" t="s">
        <v>36</v>
      </c>
      <c r="D18" s="268"/>
      <c r="E18" s="268">
        <v>1971</v>
      </c>
      <c r="F18" s="277" t="s">
        <v>27</v>
      </c>
      <c r="G18" s="277">
        <v>360</v>
      </c>
      <c r="H18" s="277">
        <v>1.5</v>
      </c>
      <c r="I18" s="280">
        <v>540</v>
      </c>
      <c r="J18" s="280"/>
      <c r="K18" s="280">
        <v>0</v>
      </c>
      <c r="L18" s="280"/>
      <c r="M18" s="280"/>
      <c r="N18" s="280">
        <v>540</v>
      </c>
      <c r="O18" s="277"/>
      <c r="P18" s="277"/>
      <c r="Q18" s="277"/>
    </row>
    <row r="19" spans="1:17">
      <c r="A19" s="277">
        <v>4</v>
      </c>
      <c r="B19" s="277">
        <v>11647</v>
      </c>
      <c r="C19" s="424" t="s">
        <v>37</v>
      </c>
      <c r="D19" s="268"/>
      <c r="E19" s="268">
        <v>1986</v>
      </c>
      <c r="F19" s="277" t="s">
        <v>27</v>
      </c>
      <c r="G19" s="277">
        <v>360</v>
      </c>
      <c r="H19" s="277">
        <v>1.5</v>
      </c>
      <c r="I19" s="280">
        <v>540</v>
      </c>
      <c r="J19" s="280"/>
      <c r="K19" s="280">
        <v>0</v>
      </c>
      <c r="L19" s="280"/>
      <c r="M19" s="280"/>
      <c r="N19" s="280">
        <v>540</v>
      </c>
      <c r="O19" s="277"/>
      <c r="P19" s="277"/>
      <c r="Q19" s="277"/>
    </row>
    <row r="20" spans="1:17" ht="18.75">
      <c r="A20" s="277">
        <v>5</v>
      </c>
      <c r="B20" s="277">
        <v>11649</v>
      </c>
      <c r="C20" s="424" t="s">
        <v>38</v>
      </c>
      <c r="D20" s="268"/>
      <c r="E20" s="268">
        <v>1969</v>
      </c>
      <c r="F20" s="277" t="s">
        <v>27</v>
      </c>
      <c r="G20" s="277">
        <v>360</v>
      </c>
      <c r="H20" s="277">
        <v>1.5</v>
      </c>
      <c r="I20" s="280">
        <v>540</v>
      </c>
      <c r="J20" s="280"/>
      <c r="K20" s="280">
        <v>0</v>
      </c>
      <c r="L20" s="280"/>
      <c r="M20" s="280"/>
      <c r="N20" s="280">
        <v>540</v>
      </c>
      <c r="O20" s="314"/>
      <c r="P20" s="314"/>
      <c r="Q20" s="314"/>
    </row>
    <row r="21" spans="1:17" ht="30">
      <c r="A21" s="277">
        <v>6</v>
      </c>
      <c r="B21" s="294">
        <v>11829</v>
      </c>
      <c r="C21" s="425" t="s">
        <v>39</v>
      </c>
      <c r="D21" s="425"/>
      <c r="E21" s="312">
        <v>1976</v>
      </c>
      <c r="F21" s="277" t="s">
        <v>27</v>
      </c>
      <c r="G21" s="277">
        <v>360</v>
      </c>
      <c r="H21" s="277">
        <v>1.5</v>
      </c>
      <c r="I21" s="280">
        <v>540</v>
      </c>
      <c r="J21" s="280"/>
      <c r="K21" s="280">
        <v>0</v>
      </c>
      <c r="L21" s="280"/>
      <c r="M21" s="280"/>
      <c r="N21" s="280">
        <v>540</v>
      </c>
      <c r="O21" s="277"/>
      <c r="P21" s="277"/>
      <c r="Q21" s="277"/>
    </row>
    <row r="22" spans="1:17" ht="30">
      <c r="A22" s="277">
        <v>7</v>
      </c>
      <c r="B22" s="421">
        <v>3855</v>
      </c>
      <c r="C22" s="422" t="s">
        <v>40</v>
      </c>
      <c r="D22" s="423"/>
      <c r="E22" s="423">
        <v>1973</v>
      </c>
      <c r="F22" s="277" t="s">
        <v>41</v>
      </c>
      <c r="G22" s="277">
        <v>360</v>
      </c>
      <c r="H22" s="277">
        <v>1.5</v>
      </c>
      <c r="I22" s="280">
        <v>540</v>
      </c>
      <c r="J22" s="280"/>
      <c r="K22" s="280">
        <v>0</v>
      </c>
      <c r="L22" s="280"/>
      <c r="M22" s="280"/>
      <c r="N22" s="280">
        <v>540</v>
      </c>
      <c r="O22" s="277"/>
      <c r="P22" s="277"/>
      <c r="Q22" s="277"/>
    </row>
    <row r="23" spans="1:17" ht="30">
      <c r="A23" s="277">
        <v>8</v>
      </c>
      <c r="B23" s="421">
        <v>3868</v>
      </c>
      <c r="C23" s="422" t="s">
        <v>42</v>
      </c>
      <c r="D23" s="423">
        <v>1964</v>
      </c>
      <c r="E23" s="423"/>
      <c r="F23" s="277" t="s">
        <v>41</v>
      </c>
      <c r="G23" s="277">
        <v>360</v>
      </c>
      <c r="H23" s="277">
        <v>1.5</v>
      </c>
      <c r="I23" s="280">
        <v>540</v>
      </c>
      <c r="J23" s="280"/>
      <c r="K23" s="280">
        <v>0</v>
      </c>
      <c r="L23" s="280"/>
      <c r="M23" s="280"/>
      <c r="N23" s="280">
        <v>540</v>
      </c>
      <c r="O23" s="277"/>
      <c r="P23" s="277"/>
      <c r="Q23" s="277"/>
    </row>
    <row r="24" spans="1:17">
      <c r="A24" s="277">
        <v>9</v>
      </c>
      <c r="B24" s="421">
        <v>3869</v>
      </c>
      <c r="C24" s="419" t="s">
        <v>43</v>
      </c>
      <c r="D24" s="420">
        <v>1984</v>
      </c>
      <c r="E24" s="420"/>
      <c r="F24" s="277" t="s">
        <v>41</v>
      </c>
      <c r="G24" s="277">
        <v>360</v>
      </c>
      <c r="H24" s="277">
        <v>1.5</v>
      </c>
      <c r="I24" s="280">
        <v>540</v>
      </c>
      <c r="J24" s="280"/>
      <c r="K24" s="280">
        <v>0</v>
      </c>
      <c r="L24" s="280"/>
      <c r="M24" s="280"/>
      <c r="N24" s="280">
        <v>540</v>
      </c>
      <c r="O24" s="277"/>
      <c r="P24" s="277"/>
      <c r="Q24" s="277"/>
    </row>
    <row r="25" spans="1:17">
      <c r="A25" s="277">
        <v>10</v>
      </c>
      <c r="B25" s="421">
        <v>3897</v>
      </c>
      <c r="C25" s="288" t="s">
        <v>44</v>
      </c>
      <c r="D25" s="277"/>
      <c r="E25" s="277">
        <v>1965</v>
      </c>
      <c r="F25" s="277" t="s">
        <v>41</v>
      </c>
      <c r="G25" s="277">
        <v>360</v>
      </c>
      <c r="H25" s="277">
        <v>1.5</v>
      </c>
      <c r="I25" s="280">
        <v>540</v>
      </c>
      <c r="J25" s="280"/>
      <c r="K25" s="280">
        <v>0</v>
      </c>
      <c r="L25" s="280"/>
      <c r="M25" s="280"/>
      <c r="N25" s="280">
        <v>540</v>
      </c>
      <c r="O25" s="277"/>
      <c r="P25" s="277"/>
      <c r="Q25" s="277"/>
    </row>
    <row r="26" spans="1:17">
      <c r="A26" s="277">
        <v>11</v>
      </c>
      <c r="B26" s="277">
        <v>11619</v>
      </c>
      <c r="C26" s="426" t="s">
        <v>45</v>
      </c>
      <c r="D26" s="268">
        <v>1970</v>
      </c>
      <c r="E26" s="427"/>
      <c r="F26" s="277" t="s">
        <v>41</v>
      </c>
      <c r="G26" s="277">
        <v>360</v>
      </c>
      <c r="H26" s="277">
        <v>1.5</v>
      </c>
      <c r="I26" s="280">
        <v>540</v>
      </c>
      <c r="J26" s="280"/>
      <c r="K26" s="280">
        <v>0</v>
      </c>
      <c r="L26" s="280"/>
      <c r="M26" s="280"/>
      <c r="N26" s="280">
        <v>540</v>
      </c>
      <c r="O26" s="277"/>
      <c r="P26" s="277"/>
      <c r="Q26" s="277"/>
    </row>
    <row r="27" spans="1:17">
      <c r="A27" s="277">
        <v>12</v>
      </c>
      <c r="B27" s="277">
        <v>11622</v>
      </c>
      <c r="C27" s="426" t="s">
        <v>46</v>
      </c>
      <c r="D27" s="268"/>
      <c r="E27" s="427">
        <v>1961</v>
      </c>
      <c r="F27" s="277" t="s">
        <v>41</v>
      </c>
      <c r="G27" s="277">
        <v>360</v>
      </c>
      <c r="H27" s="277">
        <v>1.5</v>
      </c>
      <c r="I27" s="280">
        <v>540</v>
      </c>
      <c r="J27" s="280"/>
      <c r="K27" s="280">
        <v>0</v>
      </c>
      <c r="L27" s="280"/>
      <c r="M27" s="280"/>
      <c r="N27" s="280">
        <v>540</v>
      </c>
      <c r="O27" s="277"/>
      <c r="P27" s="277"/>
      <c r="Q27" s="277"/>
    </row>
    <row r="28" spans="1:17">
      <c r="A28" s="277">
        <v>13</v>
      </c>
      <c r="B28" s="277">
        <v>11623</v>
      </c>
      <c r="C28" s="426" t="s">
        <v>47</v>
      </c>
      <c r="D28" s="268">
        <v>1963</v>
      </c>
      <c r="E28" s="427"/>
      <c r="F28" s="277" t="s">
        <v>41</v>
      </c>
      <c r="G28" s="277">
        <v>360</v>
      </c>
      <c r="H28" s="277">
        <v>1.5</v>
      </c>
      <c r="I28" s="280">
        <v>540</v>
      </c>
      <c r="J28" s="280"/>
      <c r="K28" s="280">
        <v>0</v>
      </c>
      <c r="L28" s="280"/>
      <c r="M28" s="280"/>
      <c r="N28" s="280">
        <v>540</v>
      </c>
      <c r="O28" s="277"/>
      <c r="P28" s="277"/>
      <c r="Q28" s="277"/>
    </row>
    <row r="29" spans="1:17">
      <c r="A29" s="277">
        <v>14</v>
      </c>
      <c r="B29" s="277">
        <v>11626</v>
      </c>
      <c r="C29" s="426" t="s">
        <v>48</v>
      </c>
      <c r="D29" s="268">
        <v>1994</v>
      </c>
      <c r="E29" s="427"/>
      <c r="F29" s="277" t="s">
        <v>41</v>
      </c>
      <c r="G29" s="277">
        <v>360</v>
      </c>
      <c r="H29" s="277">
        <v>1.5</v>
      </c>
      <c r="I29" s="280">
        <v>540</v>
      </c>
      <c r="J29" s="280"/>
      <c r="K29" s="280">
        <v>0</v>
      </c>
      <c r="L29" s="280"/>
      <c r="M29" s="280"/>
      <c r="N29" s="280">
        <v>540</v>
      </c>
      <c r="O29" s="277"/>
      <c r="P29" s="277"/>
      <c r="Q29" s="277"/>
    </row>
    <row r="30" spans="1:17" ht="18.75">
      <c r="A30" s="277">
        <v>15</v>
      </c>
      <c r="B30" s="277">
        <v>11627</v>
      </c>
      <c r="C30" s="426" t="s">
        <v>49</v>
      </c>
      <c r="D30" s="268">
        <v>1966</v>
      </c>
      <c r="E30" s="427"/>
      <c r="F30" s="277" t="s">
        <v>41</v>
      </c>
      <c r="G30" s="277">
        <v>360</v>
      </c>
      <c r="H30" s="277">
        <v>1.5</v>
      </c>
      <c r="I30" s="280">
        <v>540</v>
      </c>
      <c r="J30" s="280"/>
      <c r="K30" s="280">
        <v>0</v>
      </c>
      <c r="L30" s="280"/>
      <c r="M30" s="280"/>
      <c r="N30" s="280">
        <v>540</v>
      </c>
      <c r="O30" s="392"/>
      <c r="P30" s="393"/>
      <c r="Q30" s="314"/>
    </row>
    <row r="31" spans="1:17">
      <c r="A31" s="277">
        <v>16</v>
      </c>
      <c r="B31" s="277">
        <v>11628</v>
      </c>
      <c r="C31" s="426" t="s">
        <v>50</v>
      </c>
      <c r="D31" s="268">
        <v>1984</v>
      </c>
      <c r="E31" s="427"/>
      <c r="F31" s="277" t="s">
        <v>41</v>
      </c>
      <c r="G31" s="277">
        <v>360</v>
      </c>
      <c r="H31" s="277">
        <v>1.5</v>
      </c>
      <c r="I31" s="280">
        <v>540</v>
      </c>
      <c r="J31" s="280"/>
      <c r="K31" s="280">
        <v>0</v>
      </c>
      <c r="L31" s="280"/>
      <c r="M31" s="280"/>
      <c r="N31" s="280">
        <v>540</v>
      </c>
      <c r="O31" s="277"/>
      <c r="P31" s="277"/>
      <c r="Q31" s="277"/>
    </row>
    <row r="32" spans="1:17">
      <c r="A32" s="277">
        <v>17</v>
      </c>
      <c r="B32" s="277">
        <v>11629</v>
      </c>
      <c r="C32" s="426" t="s">
        <v>51</v>
      </c>
      <c r="D32" s="268">
        <v>1976</v>
      </c>
      <c r="E32" s="427"/>
      <c r="F32" s="277" t="s">
        <v>41</v>
      </c>
      <c r="G32" s="277">
        <v>360</v>
      </c>
      <c r="H32" s="277">
        <v>1.5</v>
      </c>
      <c r="I32" s="280">
        <v>540</v>
      </c>
      <c r="J32" s="280"/>
      <c r="K32" s="280">
        <v>0</v>
      </c>
      <c r="L32" s="280"/>
      <c r="M32" s="280"/>
      <c r="N32" s="280">
        <v>540</v>
      </c>
      <c r="O32" s="277"/>
      <c r="P32" s="277"/>
      <c r="Q32" s="277"/>
    </row>
    <row r="33" spans="1:17">
      <c r="A33" s="277">
        <v>18</v>
      </c>
      <c r="B33" s="277">
        <v>11630</v>
      </c>
      <c r="C33" s="426" t="s">
        <v>52</v>
      </c>
      <c r="D33" s="268">
        <v>1990</v>
      </c>
      <c r="E33" s="427"/>
      <c r="F33" s="277" t="s">
        <v>41</v>
      </c>
      <c r="G33" s="277">
        <v>360</v>
      </c>
      <c r="H33" s="277">
        <v>1.5</v>
      </c>
      <c r="I33" s="280">
        <v>540</v>
      </c>
      <c r="J33" s="280"/>
      <c r="K33" s="280">
        <v>0</v>
      </c>
      <c r="L33" s="280"/>
      <c r="M33" s="280"/>
      <c r="N33" s="280">
        <v>540</v>
      </c>
      <c r="O33" s="277"/>
      <c r="P33" s="277"/>
      <c r="Q33" s="277"/>
    </row>
    <row r="34" spans="1:17">
      <c r="A34" s="277">
        <v>19</v>
      </c>
      <c r="B34" s="277">
        <v>11631</v>
      </c>
      <c r="C34" s="426" t="s">
        <v>53</v>
      </c>
      <c r="D34" s="268">
        <v>1997</v>
      </c>
      <c r="E34" s="427"/>
      <c r="F34" s="277" t="s">
        <v>41</v>
      </c>
      <c r="G34" s="277">
        <v>360</v>
      </c>
      <c r="H34" s="277">
        <v>1.5</v>
      </c>
      <c r="I34" s="280">
        <v>540</v>
      </c>
      <c r="J34" s="280"/>
      <c r="K34" s="280">
        <v>0</v>
      </c>
      <c r="L34" s="280"/>
      <c r="M34" s="280"/>
      <c r="N34" s="280">
        <v>540</v>
      </c>
      <c r="O34" s="277"/>
      <c r="P34" s="277"/>
      <c r="Q34" s="277"/>
    </row>
    <row r="35" spans="1:17" ht="18.75">
      <c r="A35" s="277">
        <v>20</v>
      </c>
      <c r="B35" s="288">
        <v>15543</v>
      </c>
      <c r="C35" s="276" t="s">
        <v>54</v>
      </c>
      <c r="D35" s="276"/>
      <c r="E35" s="276">
        <v>1965</v>
      </c>
      <c r="F35" s="277" t="s">
        <v>41</v>
      </c>
      <c r="G35" s="277">
        <v>360</v>
      </c>
      <c r="H35" s="277">
        <v>1.5</v>
      </c>
      <c r="I35" s="280">
        <v>540</v>
      </c>
      <c r="J35" s="280"/>
      <c r="K35" s="280">
        <v>0</v>
      </c>
      <c r="L35" s="280"/>
      <c r="M35" s="280"/>
      <c r="N35" s="280">
        <v>540</v>
      </c>
      <c r="O35" s="314"/>
      <c r="P35" s="314"/>
      <c r="Q35" s="314"/>
    </row>
    <row r="36" spans="1:17" ht="18.75">
      <c r="A36" s="277">
        <v>21</v>
      </c>
      <c r="B36" s="269">
        <v>16167</v>
      </c>
      <c r="C36" s="269" t="s">
        <v>55</v>
      </c>
      <c r="D36" s="269"/>
      <c r="E36" s="269">
        <v>1971</v>
      </c>
      <c r="F36" s="277" t="s">
        <v>41</v>
      </c>
      <c r="G36" s="277">
        <v>360</v>
      </c>
      <c r="H36" s="277">
        <v>1.5</v>
      </c>
      <c r="I36" s="280">
        <v>540</v>
      </c>
      <c r="J36" s="280"/>
      <c r="K36" s="280">
        <v>0</v>
      </c>
      <c r="L36" s="280"/>
      <c r="M36" s="280"/>
      <c r="N36" s="280">
        <v>540</v>
      </c>
      <c r="O36" s="314"/>
      <c r="P36" s="314"/>
      <c r="Q36" s="314"/>
    </row>
    <row r="37" spans="1:17" ht="30">
      <c r="A37" s="277">
        <v>22</v>
      </c>
      <c r="B37" s="421">
        <v>3746</v>
      </c>
      <c r="C37" s="422" t="s">
        <v>56</v>
      </c>
      <c r="D37" s="423">
        <v>1971</v>
      </c>
      <c r="E37" s="423"/>
      <c r="F37" s="277" t="s">
        <v>57</v>
      </c>
      <c r="G37" s="277">
        <v>360</v>
      </c>
      <c r="H37" s="277">
        <v>1.5</v>
      </c>
      <c r="I37" s="280">
        <v>540</v>
      </c>
      <c r="J37" s="280"/>
      <c r="K37" s="280">
        <v>0</v>
      </c>
      <c r="L37" s="280"/>
      <c r="M37" s="280"/>
      <c r="N37" s="280">
        <v>540</v>
      </c>
      <c r="O37" s="314"/>
      <c r="P37" s="314"/>
      <c r="Q37" s="314"/>
    </row>
    <row r="38" spans="1:17" ht="18.75">
      <c r="A38" s="277">
        <v>23</v>
      </c>
      <c r="B38" s="421">
        <v>3747</v>
      </c>
      <c r="C38" s="288" t="s">
        <v>58</v>
      </c>
      <c r="D38" s="277">
        <v>1983</v>
      </c>
      <c r="E38" s="277"/>
      <c r="F38" s="277" t="s">
        <v>57</v>
      </c>
      <c r="G38" s="277">
        <v>360</v>
      </c>
      <c r="H38" s="277">
        <v>1.5</v>
      </c>
      <c r="I38" s="280">
        <v>540</v>
      </c>
      <c r="J38" s="280"/>
      <c r="K38" s="280">
        <v>0</v>
      </c>
      <c r="L38" s="280"/>
      <c r="M38" s="280"/>
      <c r="N38" s="280">
        <v>540</v>
      </c>
      <c r="O38" s="314"/>
      <c r="P38" s="314"/>
      <c r="Q38" s="314"/>
    </row>
    <row r="39" spans="1:17" ht="18.75">
      <c r="A39" s="277">
        <v>24</v>
      </c>
      <c r="B39" s="421">
        <v>3766</v>
      </c>
      <c r="C39" s="419" t="s">
        <v>59</v>
      </c>
      <c r="D39" s="420"/>
      <c r="E39" s="420">
        <v>1964</v>
      </c>
      <c r="F39" s="277" t="s">
        <v>57</v>
      </c>
      <c r="G39" s="277">
        <v>360</v>
      </c>
      <c r="H39" s="277">
        <v>1.5</v>
      </c>
      <c r="I39" s="280">
        <v>540</v>
      </c>
      <c r="J39" s="280"/>
      <c r="K39" s="280">
        <v>0</v>
      </c>
      <c r="L39" s="280"/>
      <c r="M39" s="280"/>
      <c r="N39" s="280">
        <v>540</v>
      </c>
      <c r="O39" s="314"/>
      <c r="P39" s="314"/>
      <c r="Q39" s="314"/>
    </row>
    <row r="40" spans="1:17">
      <c r="A40" s="277">
        <v>25</v>
      </c>
      <c r="B40" s="421">
        <v>3801</v>
      </c>
      <c r="C40" s="288" t="s">
        <v>60</v>
      </c>
      <c r="D40" s="277"/>
      <c r="E40" s="277">
        <v>1998</v>
      </c>
      <c r="F40" s="277" t="s">
        <v>57</v>
      </c>
      <c r="G40" s="277">
        <v>360</v>
      </c>
      <c r="H40" s="277">
        <v>1.5</v>
      </c>
      <c r="I40" s="280">
        <v>540</v>
      </c>
      <c r="J40" s="280"/>
      <c r="K40" s="280">
        <v>0</v>
      </c>
      <c r="L40" s="280"/>
      <c r="M40" s="280"/>
      <c r="N40" s="280">
        <v>540</v>
      </c>
      <c r="O40" s="277"/>
      <c r="P40" s="277"/>
      <c r="Q40" s="277"/>
    </row>
    <row r="41" spans="1:17">
      <c r="A41" s="277">
        <v>26</v>
      </c>
      <c r="B41" s="421">
        <v>3802</v>
      </c>
      <c r="C41" s="288" t="s">
        <v>61</v>
      </c>
      <c r="D41" s="420"/>
      <c r="E41" s="420">
        <v>1980</v>
      </c>
      <c r="F41" s="277" t="s">
        <v>57</v>
      </c>
      <c r="G41" s="277">
        <v>360</v>
      </c>
      <c r="H41" s="277">
        <v>1.5</v>
      </c>
      <c r="I41" s="280">
        <v>540</v>
      </c>
      <c r="J41" s="280"/>
      <c r="K41" s="280">
        <v>0</v>
      </c>
      <c r="L41" s="280"/>
      <c r="M41" s="280"/>
      <c r="N41" s="280">
        <v>540</v>
      </c>
      <c r="O41" s="277"/>
      <c r="P41" s="277"/>
      <c r="Q41" s="277"/>
    </row>
    <row r="42" spans="1:17">
      <c r="A42" s="277">
        <v>27</v>
      </c>
      <c r="B42" s="277">
        <v>11609</v>
      </c>
      <c r="C42" s="427" t="s">
        <v>62</v>
      </c>
      <c r="D42" s="427"/>
      <c r="E42" s="427">
        <v>1989</v>
      </c>
      <c r="F42" s="277" t="s">
        <v>57</v>
      </c>
      <c r="G42" s="277">
        <v>360</v>
      </c>
      <c r="H42" s="277">
        <v>1.5</v>
      </c>
      <c r="I42" s="280">
        <v>540</v>
      </c>
      <c r="J42" s="280"/>
      <c r="K42" s="280">
        <v>0</v>
      </c>
      <c r="L42" s="280"/>
      <c r="M42" s="280"/>
      <c r="N42" s="280">
        <v>540</v>
      </c>
      <c r="O42" s="277"/>
      <c r="P42" s="277"/>
      <c r="Q42" s="277"/>
    </row>
    <row r="43" spans="1:17" ht="18.75">
      <c r="A43" s="277">
        <v>28</v>
      </c>
      <c r="B43" s="277">
        <v>11610</v>
      </c>
      <c r="C43" s="427" t="s">
        <v>63</v>
      </c>
      <c r="D43" s="427">
        <v>1990</v>
      </c>
      <c r="E43" s="427"/>
      <c r="F43" s="277" t="s">
        <v>57</v>
      </c>
      <c r="G43" s="277">
        <v>360</v>
      </c>
      <c r="H43" s="277">
        <v>1.5</v>
      </c>
      <c r="I43" s="280">
        <v>540</v>
      </c>
      <c r="J43" s="280"/>
      <c r="K43" s="280">
        <v>0</v>
      </c>
      <c r="L43" s="280"/>
      <c r="M43" s="280"/>
      <c r="N43" s="280">
        <v>540</v>
      </c>
      <c r="O43" s="314"/>
      <c r="P43" s="314"/>
      <c r="Q43" s="314"/>
    </row>
    <row r="44" spans="1:17">
      <c r="A44" s="277">
        <v>29</v>
      </c>
      <c r="B44" s="421">
        <v>3552</v>
      </c>
      <c r="C44" s="428" t="s">
        <v>64</v>
      </c>
      <c r="D44" s="429">
        <v>1988</v>
      </c>
      <c r="E44" s="429"/>
      <c r="F44" s="277" t="s">
        <v>65</v>
      </c>
      <c r="G44" s="277">
        <v>360</v>
      </c>
      <c r="H44" s="277">
        <v>1.5</v>
      </c>
      <c r="I44" s="280">
        <v>540</v>
      </c>
      <c r="J44" s="280"/>
      <c r="K44" s="280">
        <v>0</v>
      </c>
      <c r="L44" s="280"/>
      <c r="M44" s="280"/>
      <c r="N44" s="280">
        <v>540</v>
      </c>
      <c r="O44" s="277"/>
      <c r="P44" s="277"/>
      <c r="Q44" s="277"/>
    </row>
    <row r="45" spans="1:17">
      <c r="A45" s="277">
        <v>30</v>
      </c>
      <c r="B45" s="421">
        <v>3558</v>
      </c>
      <c r="C45" s="430" t="s">
        <v>66</v>
      </c>
      <c r="D45" s="420">
        <v>1980</v>
      </c>
      <c r="E45" s="420"/>
      <c r="F45" s="277" t="s">
        <v>65</v>
      </c>
      <c r="G45" s="277">
        <v>360</v>
      </c>
      <c r="H45" s="277">
        <v>1.5</v>
      </c>
      <c r="I45" s="280">
        <v>540</v>
      </c>
      <c r="J45" s="280"/>
      <c r="K45" s="280">
        <v>0</v>
      </c>
      <c r="L45" s="280"/>
      <c r="M45" s="280"/>
      <c r="N45" s="280">
        <v>540</v>
      </c>
      <c r="O45" s="277"/>
      <c r="P45" s="277"/>
      <c r="Q45" s="277"/>
    </row>
    <row r="46" spans="1:17" ht="30">
      <c r="A46" s="277">
        <v>31</v>
      </c>
      <c r="B46" s="421">
        <v>3559</v>
      </c>
      <c r="C46" s="431" t="s">
        <v>67</v>
      </c>
      <c r="D46" s="432">
        <v>1980</v>
      </c>
      <c r="E46" s="432"/>
      <c r="F46" s="277" t="s">
        <v>57</v>
      </c>
      <c r="G46" s="277">
        <v>360</v>
      </c>
      <c r="H46" s="277">
        <v>1.5</v>
      </c>
      <c r="I46" s="280">
        <v>540</v>
      </c>
      <c r="J46" s="280"/>
      <c r="K46" s="280">
        <v>0</v>
      </c>
      <c r="L46" s="280"/>
      <c r="M46" s="280"/>
      <c r="N46" s="280">
        <v>540</v>
      </c>
      <c r="O46" s="277"/>
      <c r="P46" s="277"/>
      <c r="Q46" s="277"/>
    </row>
    <row r="47" spans="1:17" ht="45">
      <c r="A47" s="277">
        <v>32</v>
      </c>
      <c r="B47" s="421">
        <v>3560</v>
      </c>
      <c r="C47" s="431" t="s">
        <v>68</v>
      </c>
      <c r="D47" s="420">
        <v>1994</v>
      </c>
      <c r="E47" s="420"/>
      <c r="F47" s="432" t="s">
        <v>65</v>
      </c>
      <c r="G47" s="277">
        <v>360</v>
      </c>
      <c r="H47" s="277">
        <v>1.5</v>
      </c>
      <c r="I47" s="280">
        <v>540</v>
      </c>
      <c r="J47" s="280"/>
      <c r="K47" s="280">
        <v>0</v>
      </c>
      <c r="L47" s="280"/>
      <c r="M47" s="280"/>
      <c r="N47" s="280">
        <v>540</v>
      </c>
      <c r="O47" s="277"/>
      <c r="P47" s="277"/>
      <c r="Q47" s="277"/>
    </row>
    <row r="48" spans="1:17">
      <c r="A48" s="277">
        <v>33</v>
      </c>
      <c r="B48" s="277">
        <v>11587</v>
      </c>
      <c r="C48" s="433" t="s">
        <v>69</v>
      </c>
      <c r="D48" s="268">
        <v>1967</v>
      </c>
      <c r="E48" s="268"/>
      <c r="F48" s="432" t="s">
        <v>65</v>
      </c>
      <c r="G48" s="277">
        <v>360</v>
      </c>
      <c r="H48" s="277">
        <v>1.5</v>
      </c>
      <c r="I48" s="280">
        <v>540</v>
      </c>
      <c r="J48" s="280"/>
      <c r="K48" s="280">
        <v>0</v>
      </c>
      <c r="L48" s="280"/>
      <c r="M48" s="280"/>
      <c r="N48" s="280">
        <v>540</v>
      </c>
      <c r="O48" s="277"/>
      <c r="P48" s="277"/>
      <c r="Q48" s="277"/>
    </row>
    <row r="49" spans="1:17" ht="18.75">
      <c r="A49" s="277">
        <v>34</v>
      </c>
      <c r="B49" s="277">
        <v>11588</v>
      </c>
      <c r="C49" s="433" t="s">
        <v>70</v>
      </c>
      <c r="D49" s="268">
        <v>1981</v>
      </c>
      <c r="E49" s="434"/>
      <c r="F49" s="432" t="s">
        <v>65</v>
      </c>
      <c r="G49" s="277">
        <v>360</v>
      </c>
      <c r="H49" s="277">
        <v>1.5</v>
      </c>
      <c r="I49" s="280">
        <v>540</v>
      </c>
      <c r="J49" s="280"/>
      <c r="K49" s="280">
        <v>0</v>
      </c>
      <c r="L49" s="280"/>
      <c r="M49" s="280"/>
      <c r="N49" s="280">
        <v>540</v>
      </c>
      <c r="O49" s="314"/>
      <c r="P49" s="314"/>
      <c r="Q49" s="314"/>
    </row>
    <row r="50" spans="1:17">
      <c r="A50" s="277">
        <v>35</v>
      </c>
      <c r="B50" s="277">
        <v>11591</v>
      </c>
      <c r="C50" s="435" t="s">
        <v>71</v>
      </c>
      <c r="D50" s="435"/>
      <c r="E50" s="435">
        <v>1995</v>
      </c>
      <c r="F50" s="432" t="s">
        <v>65</v>
      </c>
      <c r="G50" s="277">
        <v>360</v>
      </c>
      <c r="H50" s="277">
        <v>1.5</v>
      </c>
      <c r="I50" s="280">
        <v>540</v>
      </c>
      <c r="J50" s="280"/>
      <c r="K50" s="280">
        <v>0</v>
      </c>
      <c r="L50" s="280"/>
      <c r="M50" s="280"/>
      <c r="N50" s="280">
        <v>540</v>
      </c>
      <c r="O50" s="277"/>
      <c r="P50" s="277"/>
      <c r="Q50" s="277"/>
    </row>
    <row r="51" spans="1:17" ht="18.75">
      <c r="A51" s="277">
        <v>36</v>
      </c>
      <c r="B51" s="288">
        <v>15253</v>
      </c>
      <c r="C51" s="290" t="s">
        <v>72</v>
      </c>
      <c r="D51" s="270"/>
      <c r="E51" s="270">
        <v>1965</v>
      </c>
      <c r="F51" s="432" t="s">
        <v>65</v>
      </c>
      <c r="G51" s="277">
        <v>360</v>
      </c>
      <c r="H51" s="277">
        <v>1.5</v>
      </c>
      <c r="I51" s="280">
        <v>540</v>
      </c>
      <c r="J51" s="280"/>
      <c r="K51" s="280">
        <v>0</v>
      </c>
      <c r="L51" s="280"/>
      <c r="M51" s="280"/>
      <c r="N51" s="280">
        <v>540</v>
      </c>
      <c r="O51" s="314"/>
      <c r="P51" s="314"/>
      <c r="Q51" s="314"/>
    </row>
    <row r="52" spans="1:17" ht="30">
      <c r="A52" s="277">
        <v>37</v>
      </c>
      <c r="B52" s="421">
        <v>3935</v>
      </c>
      <c r="C52" s="419" t="s">
        <v>73</v>
      </c>
      <c r="D52" s="420">
        <v>1974</v>
      </c>
      <c r="E52" s="420"/>
      <c r="F52" s="432" t="s">
        <v>74</v>
      </c>
      <c r="G52" s="277">
        <v>360</v>
      </c>
      <c r="H52" s="277">
        <v>1.5</v>
      </c>
      <c r="I52" s="280">
        <v>540</v>
      </c>
      <c r="J52" s="280"/>
      <c r="K52" s="280">
        <v>0</v>
      </c>
      <c r="L52" s="280"/>
      <c r="M52" s="280"/>
      <c r="N52" s="280">
        <v>540</v>
      </c>
      <c r="O52" s="277"/>
      <c r="P52" s="277"/>
      <c r="Q52" s="277"/>
    </row>
    <row r="53" spans="1:17" ht="30">
      <c r="A53" s="277">
        <v>38</v>
      </c>
      <c r="B53" s="421">
        <v>3956</v>
      </c>
      <c r="C53" s="419" t="s">
        <v>75</v>
      </c>
      <c r="D53" s="420"/>
      <c r="E53" s="420">
        <v>1988</v>
      </c>
      <c r="F53" s="432" t="s">
        <v>74</v>
      </c>
      <c r="G53" s="277">
        <v>360</v>
      </c>
      <c r="H53" s="277">
        <v>1.5</v>
      </c>
      <c r="I53" s="280">
        <v>540</v>
      </c>
      <c r="J53" s="280"/>
      <c r="K53" s="280">
        <v>0</v>
      </c>
      <c r="L53" s="280"/>
      <c r="M53" s="280"/>
      <c r="N53" s="280">
        <v>540</v>
      </c>
      <c r="O53" s="277"/>
      <c r="P53" s="277"/>
      <c r="Q53" s="277"/>
    </row>
    <row r="54" spans="1:17" ht="30">
      <c r="A54" s="277">
        <v>39</v>
      </c>
      <c r="B54" s="421">
        <v>3957</v>
      </c>
      <c r="C54" s="288" t="s">
        <v>76</v>
      </c>
      <c r="D54" s="277">
        <v>1984</v>
      </c>
      <c r="E54" s="277"/>
      <c r="F54" s="432" t="s">
        <v>74</v>
      </c>
      <c r="G54" s="277">
        <v>360</v>
      </c>
      <c r="H54" s="277">
        <v>1.5</v>
      </c>
      <c r="I54" s="280">
        <v>540</v>
      </c>
      <c r="J54" s="280"/>
      <c r="K54" s="280">
        <v>0</v>
      </c>
      <c r="L54" s="280"/>
      <c r="M54" s="280"/>
      <c r="N54" s="280">
        <v>540</v>
      </c>
      <c r="O54" s="314"/>
      <c r="P54" s="314"/>
      <c r="Q54" s="314"/>
    </row>
    <row r="55" spans="1:17" ht="30">
      <c r="A55" s="277">
        <v>40</v>
      </c>
      <c r="B55" s="421">
        <v>3958</v>
      </c>
      <c r="C55" s="288" t="s">
        <v>77</v>
      </c>
      <c r="D55" s="277">
        <v>1989</v>
      </c>
      <c r="E55" s="277"/>
      <c r="F55" s="432" t="s">
        <v>74</v>
      </c>
      <c r="G55" s="277">
        <v>360</v>
      </c>
      <c r="H55" s="277">
        <v>1.5</v>
      </c>
      <c r="I55" s="280">
        <v>540</v>
      </c>
      <c r="J55" s="280"/>
      <c r="K55" s="280">
        <v>0</v>
      </c>
      <c r="L55" s="280"/>
      <c r="M55" s="280"/>
      <c r="N55" s="280">
        <v>540</v>
      </c>
      <c r="O55" s="314"/>
      <c r="P55" s="314"/>
      <c r="Q55" s="314"/>
    </row>
    <row r="56" spans="1:17" ht="30">
      <c r="A56" s="277">
        <v>41</v>
      </c>
      <c r="B56" s="421">
        <v>3959</v>
      </c>
      <c r="C56" s="422" t="s">
        <v>78</v>
      </c>
      <c r="D56" s="423">
        <v>1966</v>
      </c>
      <c r="E56" s="423"/>
      <c r="F56" s="432" t="s">
        <v>74</v>
      </c>
      <c r="G56" s="277">
        <v>360</v>
      </c>
      <c r="H56" s="277">
        <v>1.5</v>
      </c>
      <c r="I56" s="280">
        <v>540</v>
      </c>
      <c r="J56" s="280"/>
      <c r="K56" s="280">
        <v>0</v>
      </c>
      <c r="L56" s="280"/>
      <c r="M56" s="280"/>
      <c r="N56" s="280">
        <v>540</v>
      </c>
      <c r="O56" s="314"/>
      <c r="P56" s="314"/>
      <c r="Q56" s="314"/>
    </row>
    <row r="57" spans="1:17" ht="30">
      <c r="A57" s="277">
        <v>42</v>
      </c>
      <c r="B57" s="421">
        <v>3970</v>
      </c>
      <c r="C57" s="419" t="s">
        <v>79</v>
      </c>
      <c r="D57" s="286">
        <v>1986</v>
      </c>
      <c r="E57" s="288"/>
      <c r="F57" s="432" t="s">
        <v>74</v>
      </c>
      <c r="G57" s="277">
        <v>360</v>
      </c>
      <c r="H57" s="277">
        <v>1.5</v>
      </c>
      <c r="I57" s="280">
        <v>540</v>
      </c>
      <c r="J57" s="280"/>
      <c r="K57" s="280">
        <v>0</v>
      </c>
      <c r="L57" s="280"/>
      <c r="M57" s="280"/>
      <c r="N57" s="280">
        <v>540</v>
      </c>
      <c r="O57" s="314"/>
      <c r="P57" s="314"/>
      <c r="Q57" s="314"/>
    </row>
    <row r="58" spans="1:17" ht="18.75">
      <c r="A58" s="277">
        <v>43</v>
      </c>
      <c r="B58" s="421">
        <v>4082</v>
      </c>
      <c r="C58" s="288" t="s">
        <v>80</v>
      </c>
      <c r="D58" s="277">
        <v>1992</v>
      </c>
      <c r="E58" s="277"/>
      <c r="F58" s="277" t="s">
        <v>81</v>
      </c>
      <c r="G58" s="277">
        <v>360</v>
      </c>
      <c r="H58" s="277">
        <v>1.5</v>
      </c>
      <c r="I58" s="280">
        <v>540</v>
      </c>
      <c r="J58" s="280"/>
      <c r="K58" s="280">
        <v>0</v>
      </c>
      <c r="L58" s="280"/>
      <c r="M58" s="280"/>
      <c r="N58" s="280">
        <v>540</v>
      </c>
      <c r="O58" s="314"/>
      <c r="P58" s="314"/>
      <c r="Q58" s="314"/>
    </row>
    <row r="59" spans="1:17" ht="45">
      <c r="A59" s="277">
        <v>44</v>
      </c>
      <c r="B59" s="277">
        <v>11632</v>
      </c>
      <c r="C59" s="437" t="s">
        <v>82</v>
      </c>
      <c r="D59" s="268">
        <v>1965</v>
      </c>
      <c r="E59" s="427"/>
      <c r="F59" s="277" t="s">
        <v>83</v>
      </c>
      <c r="G59" s="277">
        <v>360</v>
      </c>
      <c r="H59" s="277">
        <v>1.5</v>
      </c>
      <c r="I59" s="280">
        <v>540</v>
      </c>
      <c r="J59" s="280"/>
      <c r="K59" s="280">
        <v>0</v>
      </c>
      <c r="L59" s="280"/>
      <c r="M59" s="280"/>
      <c r="N59" s="280">
        <v>540</v>
      </c>
      <c r="O59" s="277"/>
      <c r="P59" s="277"/>
      <c r="Q59" s="277"/>
    </row>
    <row r="60" spans="1:17" ht="45">
      <c r="A60" s="277">
        <v>45</v>
      </c>
      <c r="B60" s="277">
        <v>11633</v>
      </c>
      <c r="C60" s="437" t="s">
        <v>84</v>
      </c>
      <c r="D60" s="268">
        <v>1978</v>
      </c>
      <c r="E60" s="427"/>
      <c r="F60" s="277" t="s">
        <v>83</v>
      </c>
      <c r="G60" s="277">
        <v>360</v>
      </c>
      <c r="H60" s="277">
        <v>1.5</v>
      </c>
      <c r="I60" s="280">
        <v>540</v>
      </c>
      <c r="J60" s="280"/>
      <c r="K60" s="280">
        <v>0</v>
      </c>
      <c r="L60" s="280"/>
      <c r="M60" s="280"/>
      <c r="N60" s="280">
        <v>540</v>
      </c>
      <c r="O60" s="277"/>
      <c r="P60" s="277"/>
      <c r="Q60" s="277"/>
    </row>
    <row r="61" spans="1:17">
      <c r="A61" s="277">
        <v>46</v>
      </c>
      <c r="B61" s="288">
        <v>13876</v>
      </c>
      <c r="C61" s="412" t="s">
        <v>85</v>
      </c>
      <c r="D61" s="438"/>
      <c r="E61" s="438">
        <v>1996</v>
      </c>
      <c r="F61" s="277" t="s">
        <v>83</v>
      </c>
      <c r="G61" s="277">
        <v>360</v>
      </c>
      <c r="H61" s="277">
        <v>1.5</v>
      </c>
      <c r="I61" s="280">
        <v>540</v>
      </c>
      <c r="J61" s="280"/>
      <c r="K61" s="280">
        <v>0</v>
      </c>
      <c r="L61" s="280"/>
      <c r="M61" s="280"/>
      <c r="N61" s="280">
        <v>540</v>
      </c>
      <c r="O61" s="277"/>
      <c r="P61" s="277"/>
      <c r="Q61" s="277"/>
    </row>
    <row r="62" spans="1:17" ht="18.75">
      <c r="A62" s="277">
        <v>47</v>
      </c>
      <c r="B62" s="288">
        <v>15263</v>
      </c>
      <c r="C62" s="290" t="s">
        <v>86</v>
      </c>
      <c r="D62" s="270"/>
      <c r="E62" s="270">
        <v>1979</v>
      </c>
      <c r="F62" s="277" t="s">
        <v>83</v>
      </c>
      <c r="G62" s="277">
        <v>360</v>
      </c>
      <c r="H62" s="277">
        <v>1.5</v>
      </c>
      <c r="I62" s="280">
        <v>540</v>
      </c>
      <c r="J62" s="280"/>
      <c r="K62" s="280">
        <v>0</v>
      </c>
      <c r="L62" s="280"/>
      <c r="M62" s="280"/>
      <c r="N62" s="280">
        <v>540</v>
      </c>
      <c r="O62" s="314"/>
      <c r="P62" s="314"/>
      <c r="Q62" s="314"/>
    </row>
    <row r="63" spans="1:17" ht="18.75">
      <c r="A63" s="277">
        <v>48</v>
      </c>
      <c r="B63" s="421">
        <v>3984</v>
      </c>
      <c r="C63" s="419" t="s">
        <v>87</v>
      </c>
      <c r="D63" s="420">
        <v>1972</v>
      </c>
      <c r="E63" s="420"/>
      <c r="F63" s="277" t="s">
        <v>83</v>
      </c>
      <c r="G63" s="277">
        <v>360</v>
      </c>
      <c r="H63" s="277">
        <v>1.5</v>
      </c>
      <c r="I63" s="280">
        <v>540</v>
      </c>
      <c r="J63" s="280"/>
      <c r="K63" s="280">
        <v>0</v>
      </c>
      <c r="L63" s="280"/>
      <c r="M63" s="280"/>
      <c r="N63" s="280">
        <v>540</v>
      </c>
      <c r="O63" s="314"/>
      <c r="P63" s="314"/>
      <c r="Q63" s="314"/>
    </row>
    <row r="64" spans="1:17">
      <c r="A64" s="277">
        <v>49</v>
      </c>
      <c r="B64" s="421">
        <v>3985</v>
      </c>
      <c r="C64" s="419" t="s">
        <v>88</v>
      </c>
      <c r="D64" s="420">
        <v>1990</v>
      </c>
      <c r="E64" s="420"/>
      <c r="F64" s="277" t="s">
        <v>83</v>
      </c>
      <c r="G64" s="277">
        <v>360</v>
      </c>
      <c r="H64" s="277">
        <v>1.5</v>
      </c>
      <c r="I64" s="280">
        <v>540</v>
      </c>
      <c r="J64" s="280"/>
      <c r="K64" s="280">
        <v>0</v>
      </c>
      <c r="L64" s="280"/>
      <c r="M64" s="280"/>
      <c r="N64" s="280">
        <v>540</v>
      </c>
      <c r="O64" s="277"/>
      <c r="P64" s="277"/>
      <c r="Q64" s="277"/>
    </row>
    <row r="65" spans="1:17">
      <c r="A65" s="277">
        <v>50</v>
      </c>
      <c r="B65" s="277">
        <v>11640</v>
      </c>
      <c r="C65" s="424" t="s">
        <v>89</v>
      </c>
      <c r="D65" s="268"/>
      <c r="E65" s="268">
        <v>1971</v>
      </c>
      <c r="F65" s="277" t="s">
        <v>83</v>
      </c>
      <c r="G65" s="277">
        <v>360</v>
      </c>
      <c r="H65" s="277">
        <v>1.5</v>
      </c>
      <c r="I65" s="280">
        <v>540</v>
      </c>
      <c r="J65" s="280"/>
      <c r="K65" s="280">
        <v>0</v>
      </c>
      <c r="L65" s="280"/>
      <c r="M65" s="280"/>
      <c r="N65" s="280">
        <v>540</v>
      </c>
      <c r="O65" s="277"/>
      <c r="P65" s="277"/>
      <c r="Q65" s="277"/>
    </row>
    <row r="66" spans="1:17" ht="18.75">
      <c r="A66" s="277">
        <v>51</v>
      </c>
      <c r="B66" s="277">
        <v>11641</v>
      </c>
      <c r="C66" s="424" t="s">
        <v>90</v>
      </c>
      <c r="D66" s="439">
        <v>1978</v>
      </c>
      <c r="E66" s="439"/>
      <c r="F66" s="277" t="s">
        <v>83</v>
      </c>
      <c r="G66" s="277">
        <v>360</v>
      </c>
      <c r="H66" s="277">
        <v>1.5</v>
      </c>
      <c r="I66" s="280">
        <v>540</v>
      </c>
      <c r="J66" s="280"/>
      <c r="K66" s="280">
        <v>0</v>
      </c>
      <c r="L66" s="280"/>
      <c r="M66" s="280"/>
      <c r="N66" s="280">
        <v>540</v>
      </c>
      <c r="O66" s="314"/>
      <c r="P66" s="314"/>
      <c r="Q66" s="314"/>
    </row>
    <row r="67" spans="1:17" ht="18.75">
      <c r="A67" s="277">
        <v>52</v>
      </c>
      <c r="B67" s="277">
        <v>11643</v>
      </c>
      <c r="C67" s="424" t="s">
        <v>91</v>
      </c>
      <c r="D67" s="439">
        <v>1964</v>
      </c>
      <c r="E67" s="439"/>
      <c r="F67" s="277" t="s">
        <v>92</v>
      </c>
      <c r="G67" s="277">
        <v>360</v>
      </c>
      <c r="H67" s="277">
        <v>1.5</v>
      </c>
      <c r="I67" s="280">
        <v>540</v>
      </c>
      <c r="J67" s="280"/>
      <c r="K67" s="280">
        <v>0</v>
      </c>
      <c r="L67" s="280"/>
      <c r="M67" s="280"/>
      <c r="N67" s="280">
        <v>540</v>
      </c>
      <c r="O67" s="314"/>
      <c r="P67" s="314"/>
      <c r="Q67" s="314"/>
    </row>
    <row r="68" spans="1:17" ht="18.75">
      <c r="A68" s="277">
        <v>53</v>
      </c>
      <c r="B68" s="288">
        <v>13877</v>
      </c>
      <c r="C68" s="436" t="s">
        <v>93</v>
      </c>
      <c r="D68" s="438"/>
      <c r="E68" s="438">
        <v>1967</v>
      </c>
      <c r="F68" s="277" t="s">
        <v>92</v>
      </c>
      <c r="G68" s="277">
        <v>360</v>
      </c>
      <c r="H68" s="277">
        <v>1.5</v>
      </c>
      <c r="I68" s="280">
        <v>540</v>
      </c>
      <c r="J68" s="280"/>
      <c r="K68" s="280">
        <v>0</v>
      </c>
      <c r="L68" s="280"/>
      <c r="M68" s="280"/>
      <c r="N68" s="280">
        <v>540</v>
      </c>
      <c r="O68" s="314"/>
      <c r="P68" s="314"/>
      <c r="Q68" s="314"/>
    </row>
    <row r="69" spans="1:17" ht="18.75">
      <c r="A69" s="277">
        <v>54</v>
      </c>
      <c r="B69" s="288">
        <v>13878</v>
      </c>
      <c r="C69" s="412" t="s">
        <v>94</v>
      </c>
      <c r="D69" s="438"/>
      <c r="E69" s="438">
        <v>1981</v>
      </c>
      <c r="F69" s="277" t="s">
        <v>92</v>
      </c>
      <c r="G69" s="277">
        <v>360</v>
      </c>
      <c r="H69" s="277">
        <v>1.5</v>
      </c>
      <c r="I69" s="280">
        <v>540</v>
      </c>
      <c r="J69" s="280"/>
      <c r="K69" s="280">
        <v>0</v>
      </c>
      <c r="L69" s="280"/>
      <c r="M69" s="280"/>
      <c r="N69" s="280">
        <v>540</v>
      </c>
      <c r="O69" s="314"/>
      <c r="P69" s="314"/>
      <c r="Q69" s="314"/>
    </row>
    <row r="70" spans="1:17">
      <c r="A70" s="277">
        <v>55</v>
      </c>
      <c r="B70" s="288">
        <v>13879</v>
      </c>
      <c r="C70" s="412" t="s">
        <v>95</v>
      </c>
      <c r="D70" s="438"/>
      <c r="E70" s="438">
        <v>1982</v>
      </c>
      <c r="F70" s="277" t="s">
        <v>92</v>
      </c>
      <c r="G70" s="277">
        <v>360</v>
      </c>
      <c r="H70" s="277">
        <v>1.5</v>
      </c>
      <c r="I70" s="280">
        <v>540</v>
      </c>
      <c r="J70" s="280"/>
      <c r="K70" s="280">
        <v>0</v>
      </c>
      <c r="L70" s="280"/>
      <c r="M70" s="280"/>
      <c r="N70" s="280">
        <v>540</v>
      </c>
      <c r="O70" s="277"/>
      <c r="P70" s="277"/>
      <c r="Q70" s="277"/>
    </row>
    <row r="71" spans="1:17">
      <c r="A71" s="277">
        <v>56</v>
      </c>
      <c r="B71" s="288">
        <v>15266</v>
      </c>
      <c r="C71" s="290" t="s">
        <v>96</v>
      </c>
      <c r="D71" s="270">
        <v>1969</v>
      </c>
      <c r="E71" s="270"/>
      <c r="F71" s="277" t="s">
        <v>92</v>
      </c>
      <c r="G71" s="277">
        <v>360</v>
      </c>
      <c r="H71" s="277">
        <v>1.5</v>
      </c>
      <c r="I71" s="280">
        <v>540</v>
      </c>
      <c r="J71" s="280"/>
      <c r="K71" s="280">
        <v>0</v>
      </c>
      <c r="L71" s="280"/>
      <c r="M71" s="280"/>
      <c r="N71" s="280">
        <v>540</v>
      </c>
      <c r="O71" s="277"/>
      <c r="P71" s="277"/>
      <c r="Q71" s="277"/>
    </row>
    <row r="72" spans="1:17" ht="18.75">
      <c r="A72" s="277">
        <v>57</v>
      </c>
      <c r="B72" s="277">
        <v>11638</v>
      </c>
      <c r="C72" s="424" t="s">
        <v>97</v>
      </c>
      <c r="D72" s="439">
        <v>1977</v>
      </c>
      <c r="E72" s="439"/>
      <c r="F72" s="277" t="s">
        <v>98</v>
      </c>
      <c r="G72" s="277">
        <v>360</v>
      </c>
      <c r="H72" s="277">
        <v>1.5</v>
      </c>
      <c r="I72" s="280">
        <v>540</v>
      </c>
      <c r="J72" s="280"/>
      <c r="K72" s="280">
        <v>0</v>
      </c>
      <c r="L72" s="280"/>
      <c r="M72" s="280"/>
      <c r="N72" s="280">
        <v>540</v>
      </c>
      <c r="O72" s="314"/>
      <c r="P72" s="314"/>
      <c r="Q72" s="314"/>
    </row>
    <row r="73" spans="1:17">
      <c r="A73" s="277">
        <v>58</v>
      </c>
      <c r="B73" s="288">
        <v>13881</v>
      </c>
      <c r="C73" s="436" t="s">
        <v>99</v>
      </c>
      <c r="D73" s="438">
        <v>1966</v>
      </c>
      <c r="E73" s="438"/>
      <c r="F73" s="277" t="s">
        <v>98</v>
      </c>
      <c r="G73" s="277">
        <v>360</v>
      </c>
      <c r="H73" s="277">
        <v>1.5</v>
      </c>
      <c r="I73" s="280">
        <v>540</v>
      </c>
      <c r="J73" s="280"/>
      <c r="K73" s="280">
        <v>0</v>
      </c>
      <c r="L73" s="280"/>
      <c r="M73" s="280"/>
      <c r="N73" s="280">
        <v>540</v>
      </c>
      <c r="O73" s="277"/>
      <c r="P73" s="277"/>
      <c r="Q73" s="277"/>
    </row>
    <row r="74" spans="1:17" ht="16.5">
      <c r="A74" s="277">
        <v>59</v>
      </c>
      <c r="B74" s="288">
        <v>15264</v>
      </c>
      <c r="C74" s="290" t="s">
        <v>100</v>
      </c>
      <c r="D74" s="270"/>
      <c r="E74" s="270">
        <v>1972</v>
      </c>
      <c r="F74" s="277" t="s">
        <v>98</v>
      </c>
      <c r="G74" s="277">
        <v>360</v>
      </c>
      <c r="H74" s="277">
        <v>1.5</v>
      </c>
      <c r="I74" s="280">
        <v>540</v>
      </c>
      <c r="J74" s="280"/>
      <c r="K74" s="280">
        <v>0</v>
      </c>
      <c r="L74" s="280"/>
      <c r="M74" s="280"/>
      <c r="N74" s="280">
        <v>540</v>
      </c>
      <c r="O74" s="394"/>
      <c r="P74" s="394"/>
      <c r="Q74" s="394"/>
    </row>
    <row r="75" spans="1:17" ht="15.75">
      <c r="A75" s="277">
        <v>60</v>
      </c>
      <c r="B75" s="421">
        <v>3819</v>
      </c>
      <c r="C75" s="419" t="s">
        <v>101</v>
      </c>
      <c r="D75" s="420">
        <v>1966</v>
      </c>
      <c r="E75" s="420"/>
      <c r="F75" s="277" t="s">
        <v>102</v>
      </c>
      <c r="G75" s="277">
        <v>360</v>
      </c>
      <c r="H75" s="277">
        <v>1.5</v>
      </c>
      <c r="I75" s="280">
        <v>540</v>
      </c>
      <c r="J75" s="280"/>
      <c r="K75" s="280">
        <v>0</v>
      </c>
      <c r="L75" s="280"/>
      <c r="M75" s="280"/>
      <c r="N75" s="280">
        <v>540</v>
      </c>
      <c r="O75" s="395"/>
      <c r="P75" s="395"/>
      <c r="Q75" s="396"/>
    </row>
    <row r="76" spans="1:17" ht="18.75">
      <c r="A76" s="277">
        <v>61</v>
      </c>
      <c r="B76" s="421">
        <v>3820</v>
      </c>
      <c r="C76" s="419" t="s">
        <v>103</v>
      </c>
      <c r="D76" s="420">
        <v>1979</v>
      </c>
      <c r="E76" s="420"/>
      <c r="F76" s="277" t="s">
        <v>102</v>
      </c>
      <c r="G76" s="277">
        <v>360</v>
      </c>
      <c r="H76" s="277">
        <v>1.5</v>
      </c>
      <c r="I76" s="280">
        <v>540</v>
      </c>
      <c r="J76" s="280"/>
      <c r="K76" s="280">
        <v>0</v>
      </c>
      <c r="L76" s="280"/>
      <c r="M76" s="280"/>
      <c r="N76" s="280">
        <v>540</v>
      </c>
      <c r="O76" s="314"/>
      <c r="P76" s="314"/>
      <c r="Q76" s="314"/>
    </row>
    <row r="77" spans="1:17" ht="18.75">
      <c r="A77" s="277">
        <v>62</v>
      </c>
      <c r="B77" s="421">
        <v>3821</v>
      </c>
      <c r="C77" s="419" t="s">
        <v>104</v>
      </c>
      <c r="D77" s="420">
        <v>1984</v>
      </c>
      <c r="E77" s="420"/>
      <c r="F77" s="277" t="s">
        <v>102</v>
      </c>
      <c r="G77" s="277">
        <v>360</v>
      </c>
      <c r="H77" s="277">
        <v>1.5</v>
      </c>
      <c r="I77" s="280">
        <v>540</v>
      </c>
      <c r="J77" s="280"/>
      <c r="K77" s="280">
        <v>0</v>
      </c>
      <c r="L77" s="280"/>
      <c r="M77" s="280"/>
      <c r="N77" s="280">
        <v>540</v>
      </c>
      <c r="O77" s="314"/>
      <c r="P77" s="314"/>
      <c r="Q77" s="314"/>
    </row>
    <row r="78" spans="1:17" ht="18.75">
      <c r="A78" s="277">
        <v>63</v>
      </c>
      <c r="B78" s="421">
        <v>3839</v>
      </c>
      <c r="C78" s="419" t="s">
        <v>105</v>
      </c>
      <c r="D78" s="420"/>
      <c r="E78" s="420">
        <v>1970</v>
      </c>
      <c r="F78" s="277" t="s">
        <v>102</v>
      </c>
      <c r="G78" s="277">
        <v>360</v>
      </c>
      <c r="H78" s="277">
        <v>1.5</v>
      </c>
      <c r="I78" s="280">
        <v>540</v>
      </c>
      <c r="J78" s="280"/>
      <c r="K78" s="280">
        <v>0</v>
      </c>
      <c r="L78" s="280"/>
      <c r="M78" s="280"/>
      <c r="N78" s="280">
        <v>540</v>
      </c>
      <c r="O78" s="314"/>
      <c r="P78" s="314"/>
      <c r="Q78" s="314"/>
    </row>
    <row r="79" spans="1:17" ht="30">
      <c r="A79" s="277">
        <v>64</v>
      </c>
      <c r="B79" s="421">
        <v>3841</v>
      </c>
      <c r="C79" s="422" t="s">
        <v>106</v>
      </c>
      <c r="D79" s="423"/>
      <c r="E79" s="423">
        <v>1972</v>
      </c>
      <c r="F79" s="277" t="s">
        <v>102</v>
      </c>
      <c r="G79" s="277">
        <v>360</v>
      </c>
      <c r="H79" s="277">
        <v>1.5</v>
      </c>
      <c r="I79" s="280">
        <v>540</v>
      </c>
      <c r="J79" s="280"/>
      <c r="K79" s="280">
        <v>0</v>
      </c>
      <c r="L79" s="280"/>
      <c r="M79" s="280"/>
      <c r="N79" s="280">
        <v>540</v>
      </c>
      <c r="O79" s="314"/>
      <c r="P79" s="314"/>
      <c r="Q79" s="314"/>
    </row>
    <row r="80" spans="1:17">
      <c r="A80" s="277">
        <v>65</v>
      </c>
      <c r="B80" s="421">
        <v>3845</v>
      </c>
      <c r="C80" s="288" t="s">
        <v>107</v>
      </c>
      <c r="D80" s="277"/>
      <c r="E80" s="277">
        <v>1994</v>
      </c>
      <c r="F80" s="277" t="s">
        <v>102</v>
      </c>
      <c r="G80" s="277">
        <v>360</v>
      </c>
      <c r="H80" s="277">
        <v>1.5</v>
      </c>
      <c r="I80" s="280">
        <v>540</v>
      </c>
      <c r="J80" s="280"/>
      <c r="K80" s="280">
        <v>0</v>
      </c>
      <c r="L80" s="280"/>
      <c r="M80" s="280"/>
      <c r="N80" s="280">
        <v>540</v>
      </c>
      <c r="O80" s="277"/>
      <c r="P80" s="277"/>
      <c r="Q80" s="277"/>
    </row>
    <row r="81" spans="1:17">
      <c r="A81" s="277">
        <v>66</v>
      </c>
      <c r="B81" s="421">
        <v>3870</v>
      </c>
      <c r="C81" s="288" t="s">
        <v>108</v>
      </c>
      <c r="D81" s="277">
        <v>1988</v>
      </c>
      <c r="E81" s="277"/>
      <c r="F81" s="277" t="s">
        <v>109</v>
      </c>
      <c r="G81" s="277">
        <v>360</v>
      </c>
      <c r="H81" s="277">
        <v>1.5</v>
      </c>
      <c r="I81" s="280">
        <v>540</v>
      </c>
      <c r="J81" s="280"/>
      <c r="K81" s="280">
        <v>0</v>
      </c>
      <c r="L81" s="280"/>
      <c r="M81" s="280"/>
      <c r="N81" s="280">
        <v>540</v>
      </c>
      <c r="O81" s="277"/>
      <c r="P81" s="277"/>
      <c r="Q81" s="277"/>
    </row>
    <row r="82" spans="1:17">
      <c r="A82" s="277">
        <v>67</v>
      </c>
      <c r="B82" s="277">
        <v>11614</v>
      </c>
      <c r="C82" s="427" t="s">
        <v>110</v>
      </c>
      <c r="D82" s="439"/>
      <c r="E82" s="439">
        <v>1981</v>
      </c>
      <c r="F82" s="277" t="s">
        <v>109</v>
      </c>
      <c r="G82" s="277">
        <v>360</v>
      </c>
      <c r="H82" s="277">
        <v>1.5</v>
      </c>
      <c r="I82" s="280">
        <v>540</v>
      </c>
      <c r="J82" s="280"/>
      <c r="K82" s="280">
        <v>0</v>
      </c>
      <c r="L82" s="280"/>
      <c r="M82" s="280"/>
      <c r="N82" s="280">
        <v>540</v>
      </c>
      <c r="O82" s="277"/>
      <c r="P82" s="277"/>
      <c r="Q82" s="277"/>
    </row>
    <row r="83" spans="1:17">
      <c r="A83" s="277">
        <v>68</v>
      </c>
      <c r="B83" s="277">
        <v>11615</v>
      </c>
      <c r="C83" s="427" t="s">
        <v>111</v>
      </c>
      <c r="D83" s="439"/>
      <c r="E83" s="439">
        <v>1978</v>
      </c>
      <c r="F83" s="277" t="s">
        <v>109</v>
      </c>
      <c r="G83" s="277">
        <v>360</v>
      </c>
      <c r="H83" s="277">
        <v>1.5</v>
      </c>
      <c r="I83" s="280">
        <v>540</v>
      </c>
      <c r="J83" s="280"/>
      <c r="K83" s="280">
        <v>0</v>
      </c>
      <c r="L83" s="280"/>
      <c r="M83" s="280"/>
      <c r="N83" s="280">
        <v>540</v>
      </c>
      <c r="O83" s="277"/>
      <c r="P83" s="277"/>
      <c r="Q83" s="277"/>
    </row>
    <row r="84" spans="1:17" ht="18.75">
      <c r="A84" s="277">
        <v>69</v>
      </c>
      <c r="B84" s="288">
        <v>13875</v>
      </c>
      <c r="C84" s="397" t="s">
        <v>112</v>
      </c>
      <c r="D84" s="438"/>
      <c r="E84" s="438">
        <v>1977</v>
      </c>
      <c r="F84" s="277" t="s">
        <v>109</v>
      </c>
      <c r="G84" s="277">
        <v>360</v>
      </c>
      <c r="H84" s="277">
        <v>1.5</v>
      </c>
      <c r="I84" s="280">
        <v>540</v>
      </c>
      <c r="J84" s="280"/>
      <c r="K84" s="280">
        <v>0</v>
      </c>
      <c r="L84" s="280"/>
      <c r="M84" s="280"/>
      <c r="N84" s="280">
        <v>540</v>
      </c>
      <c r="O84" s="314"/>
      <c r="P84" s="314"/>
      <c r="Q84" s="314"/>
    </row>
    <row r="85" spans="1:17" ht="18.75">
      <c r="A85" s="277">
        <v>70</v>
      </c>
      <c r="B85" s="269">
        <v>16166</v>
      </c>
      <c r="C85" s="269" t="s">
        <v>113</v>
      </c>
      <c r="D85" s="269">
        <v>1991</v>
      </c>
      <c r="E85" s="269"/>
      <c r="F85" s="277" t="s">
        <v>109</v>
      </c>
      <c r="G85" s="277">
        <v>360</v>
      </c>
      <c r="H85" s="277">
        <v>1.5</v>
      </c>
      <c r="I85" s="280">
        <v>540</v>
      </c>
      <c r="J85" s="280"/>
      <c r="K85" s="280">
        <v>0</v>
      </c>
      <c r="L85" s="280"/>
      <c r="M85" s="280"/>
      <c r="N85" s="280">
        <v>540</v>
      </c>
      <c r="O85" s="314"/>
      <c r="P85" s="314"/>
      <c r="Q85" s="314"/>
    </row>
    <row r="86" spans="1:17" ht="18.75">
      <c r="A86" s="277">
        <v>71</v>
      </c>
      <c r="B86" s="266">
        <v>16492</v>
      </c>
      <c r="C86" s="397" t="s">
        <v>35</v>
      </c>
      <c r="D86" s="398">
        <v>1999</v>
      </c>
      <c r="E86" s="398"/>
      <c r="F86" s="277" t="s">
        <v>109</v>
      </c>
      <c r="G86" s="277">
        <v>360</v>
      </c>
      <c r="H86" s="277">
        <v>1.5</v>
      </c>
      <c r="I86" s="280">
        <v>540</v>
      </c>
      <c r="J86" s="280"/>
      <c r="K86" s="280">
        <v>0</v>
      </c>
      <c r="L86" s="280"/>
      <c r="M86" s="280"/>
      <c r="N86" s="280">
        <v>540</v>
      </c>
      <c r="O86" s="314"/>
      <c r="P86" s="314"/>
      <c r="Q86" s="314"/>
    </row>
    <row r="87" spans="1:17" ht="45">
      <c r="A87" s="277">
        <v>72</v>
      </c>
      <c r="B87" s="288">
        <v>17532</v>
      </c>
      <c r="C87" s="358" t="s">
        <v>114</v>
      </c>
      <c r="D87" s="359">
        <v>1979</v>
      </c>
      <c r="E87" s="359"/>
      <c r="F87" s="277" t="s">
        <v>109</v>
      </c>
      <c r="G87" s="277">
        <v>360</v>
      </c>
      <c r="H87" s="277">
        <v>1.5</v>
      </c>
      <c r="I87" s="280">
        <v>540</v>
      </c>
      <c r="J87" s="280"/>
      <c r="K87" s="280">
        <v>0</v>
      </c>
      <c r="L87" s="280"/>
      <c r="M87" s="280"/>
      <c r="N87" s="280">
        <v>540</v>
      </c>
      <c r="O87" s="314"/>
      <c r="P87" s="314"/>
      <c r="Q87" s="314"/>
    </row>
    <row r="88" spans="1:17" ht="18.75">
      <c r="A88" s="277">
        <v>73</v>
      </c>
      <c r="B88" s="421">
        <v>3655</v>
      </c>
      <c r="C88" s="419" t="s">
        <v>115</v>
      </c>
      <c r="D88" s="423"/>
      <c r="E88" s="423">
        <v>1982</v>
      </c>
      <c r="F88" s="277" t="s">
        <v>116</v>
      </c>
      <c r="G88" s="277">
        <v>360</v>
      </c>
      <c r="H88" s="277">
        <v>1.5</v>
      </c>
      <c r="I88" s="280">
        <v>540</v>
      </c>
      <c r="J88" s="280"/>
      <c r="K88" s="280">
        <v>0</v>
      </c>
      <c r="L88" s="280"/>
      <c r="M88" s="280"/>
      <c r="N88" s="280">
        <v>540</v>
      </c>
      <c r="O88" s="314"/>
      <c r="P88" s="314"/>
      <c r="Q88" s="314"/>
    </row>
    <row r="89" spans="1:17" ht="45">
      <c r="A89" s="277">
        <v>74</v>
      </c>
      <c r="B89" s="421">
        <v>3656</v>
      </c>
      <c r="C89" s="422" t="s">
        <v>117</v>
      </c>
      <c r="D89" s="423">
        <v>1985</v>
      </c>
      <c r="E89" s="423"/>
      <c r="F89" s="277" t="s">
        <v>116</v>
      </c>
      <c r="G89" s="277">
        <v>360</v>
      </c>
      <c r="H89" s="277">
        <v>1.5</v>
      </c>
      <c r="I89" s="280">
        <v>540</v>
      </c>
      <c r="J89" s="280"/>
      <c r="K89" s="280">
        <v>0</v>
      </c>
      <c r="L89" s="280"/>
      <c r="M89" s="280"/>
      <c r="N89" s="280">
        <v>540</v>
      </c>
      <c r="O89" s="314"/>
      <c r="P89" s="314"/>
      <c r="Q89" s="314"/>
    </row>
    <row r="90" spans="1:17" ht="18.75">
      <c r="A90" s="277">
        <v>75</v>
      </c>
      <c r="B90" s="421">
        <v>3698</v>
      </c>
      <c r="C90" s="419" t="s">
        <v>118</v>
      </c>
      <c r="D90" s="440"/>
      <c r="E90" s="440">
        <v>1972</v>
      </c>
      <c r="F90" s="277" t="s">
        <v>116</v>
      </c>
      <c r="G90" s="277">
        <v>360</v>
      </c>
      <c r="H90" s="277">
        <v>1.5</v>
      </c>
      <c r="I90" s="280">
        <v>540</v>
      </c>
      <c r="J90" s="280"/>
      <c r="K90" s="280">
        <v>0</v>
      </c>
      <c r="L90" s="280"/>
      <c r="M90" s="280"/>
      <c r="N90" s="280">
        <v>540</v>
      </c>
      <c r="O90" s="314"/>
      <c r="P90" s="314"/>
      <c r="Q90" s="314"/>
    </row>
    <row r="91" spans="1:17" ht="18.75">
      <c r="A91" s="277">
        <v>76</v>
      </c>
      <c r="B91" s="421">
        <v>3699</v>
      </c>
      <c r="C91" s="419" t="s">
        <v>119</v>
      </c>
      <c r="D91" s="420"/>
      <c r="E91" s="420">
        <v>1973</v>
      </c>
      <c r="F91" s="277" t="s">
        <v>116</v>
      </c>
      <c r="G91" s="277">
        <v>360</v>
      </c>
      <c r="H91" s="277">
        <v>1.5</v>
      </c>
      <c r="I91" s="280">
        <v>540</v>
      </c>
      <c r="J91" s="280"/>
      <c r="K91" s="280">
        <v>0</v>
      </c>
      <c r="L91" s="280"/>
      <c r="M91" s="280"/>
      <c r="N91" s="280">
        <v>540</v>
      </c>
      <c r="O91" s="314"/>
      <c r="P91" s="314"/>
      <c r="Q91" s="314"/>
    </row>
    <row r="92" spans="1:17">
      <c r="A92" s="277">
        <v>77</v>
      </c>
      <c r="B92" s="421">
        <v>3700</v>
      </c>
      <c r="C92" s="419" t="s">
        <v>120</v>
      </c>
      <c r="D92" s="420"/>
      <c r="E92" s="420">
        <v>1974</v>
      </c>
      <c r="F92" s="277" t="s">
        <v>116</v>
      </c>
      <c r="G92" s="277">
        <v>360</v>
      </c>
      <c r="H92" s="277">
        <v>1.5</v>
      </c>
      <c r="I92" s="280">
        <v>540</v>
      </c>
      <c r="J92" s="280"/>
      <c r="K92" s="280">
        <v>0</v>
      </c>
      <c r="L92" s="280"/>
      <c r="M92" s="280"/>
      <c r="N92" s="280">
        <v>540</v>
      </c>
      <c r="O92" s="277"/>
      <c r="P92" s="277"/>
      <c r="Q92" s="277"/>
    </row>
    <row r="93" spans="1:17">
      <c r="A93" s="277">
        <v>78</v>
      </c>
      <c r="B93" s="421">
        <v>3701</v>
      </c>
      <c r="C93" s="288" t="s">
        <v>121</v>
      </c>
      <c r="D93" s="277">
        <v>1973</v>
      </c>
      <c r="E93" s="277"/>
      <c r="F93" s="277" t="s">
        <v>116</v>
      </c>
      <c r="G93" s="277">
        <v>360</v>
      </c>
      <c r="H93" s="277">
        <v>1.5</v>
      </c>
      <c r="I93" s="280">
        <v>540</v>
      </c>
      <c r="J93" s="280"/>
      <c r="K93" s="280">
        <v>0</v>
      </c>
      <c r="L93" s="280"/>
      <c r="M93" s="280"/>
      <c r="N93" s="280">
        <v>540</v>
      </c>
      <c r="O93" s="277"/>
      <c r="P93" s="277"/>
      <c r="Q93" s="277"/>
    </row>
    <row r="94" spans="1:17">
      <c r="A94" s="277">
        <v>79</v>
      </c>
      <c r="B94" s="421">
        <v>3708</v>
      </c>
      <c r="C94" s="288" t="s">
        <v>122</v>
      </c>
      <c r="D94" s="277"/>
      <c r="E94" s="277">
        <v>1978</v>
      </c>
      <c r="F94" s="277" t="s">
        <v>116</v>
      </c>
      <c r="G94" s="277">
        <v>360</v>
      </c>
      <c r="H94" s="277">
        <v>1.5</v>
      </c>
      <c r="I94" s="280">
        <v>540</v>
      </c>
      <c r="J94" s="280"/>
      <c r="K94" s="280">
        <v>0</v>
      </c>
      <c r="L94" s="280"/>
      <c r="M94" s="280"/>
      <c r="N94" s="280">
        <v>540</v>
      </c>
      <c r="O94" s="277"/>
      <c r="P94" s="277"/>
      <c r="Q94" s="277"/>
    </row>
    <row r="95" spans="1:17">
      <c r="A95" s="277">
        <v>80</v>
      </c>
      <c r="B95" s="421">
        <v>3709</v>
      </c>
      <c r="C95" s="288" t="s">
        <v>123</v>
      </c>
      <c r="D95" s="277"/>
      <c r="E95" s="277">
        <v>1974</v>
      </c>
      <c r="F95" s="277" t="s">
        <v>116</v>
      </c>
      <c r="G95" s="277">
        <v>360</v>
      </c>
      <c r="H95" s="277">
        <v>1.5</v>
      </c>
      <c r="I95" s="280">
        <v>540</v>
      </c>
      <c r="J95" s="280"/>
      <c r="K95" s="280">
        <v>0</v>
      </c>
      <c r="L95" s="280"/>
      <c r="M95" s="280"/>
      <c r="N95" s="280">
        <v>540</v>
      </c>
      <c r="O95" s="277"/>
      <c r="P95" s="277"/>
      <c r="Q95" s="277"/>
    </row>
    <row r="96" spans="1:17">
      <c r="A96" s="277">
        <v>81</v>
      </c>
      <c r="B96" s="421">
        <v>3710</v>
      </c>
      <c r="C96" s="288" t="s">
        <v>124</v>
      </c>
      <c r="D96" s="277"/>
      <c r="E96" s="277">
        <v>1995</v>
      </c>
      <c r="F96" s="277" t="s">
        <v>116</v>
      </c>
      <c r="G96" s="277">
        <v>360</v>
      </c>
      <c r="H96" s="277">
        <v>1.5</v>
      </c>
      <c r="I96" s="280">
        <v>540</v>
      </c>
      <c r="J96" s="280"/>
      <c r="K96" s="280">
        <v>0</v>
      </c>
      <c r="L96" s="280"/>
      <c r="M96" s="280"/>
      <c r="N96" s="280">
        <v>540</v>
      </c>
      <c r="O96" s="277"/>
      <c r="P96" s="277"/>
      <c r="Q96" s="277"/>
    </row>
    <row r="97" spans="1:17" ht="18.75">
      <c r="A97" s="277">
        <v>82</v>
      </c>
      <c r="B97" s="421">
        <v>3715</v>
      </c>
      <c r="C97" s="288" t="s">
        <v>125</v>
      </c>
      <c r="D97" s="288"/>
      <c r="E97" s="288">
        <v>1984</v>
      </c>
      <c r="F97" s="277" t="s">
        <v>116</v>
      </c>
      <c r="G97" s="277">
        <v>360</v>
      </c>
      <c r="H97" s="277">
        <v>1.5</v>
      </c>
      <c r="I97" s="280">
        <v>540</v>
      </c>
      <c r="J97" s="280"/>
      <c r="K97" s="280">
        <v>0</v>
      </c>
      <c r="L97" s="280"/>
      <c r="M97" s="280"/>
      <c r="N97" s="280">
        <v>540</v>
      </c>
      <c r="O97" s="314"/>
      <c r="P97" s="314"/>
      <c r="Q97" s="314"/>
    </row>
    <row r="98" spans="1:17" ht="18.75">
      <c r="A98" s="277">
        <v>83</v>
      </c>
      <c r="B98" s="421">
        <v>3731</v>
      </c>
      <c r="C98" s="441" t="s">
        <v>126</v>
      </c>
      <c r="D98" s="286"/>
      <c r="E98" s="286">
        <v>1971</v>
      </c>
      <c r="F98" s="277" t="s">
        <v>116</v>
      </c>
      <c r="G98" s="277">
        <v>360</v>
      </c>
      <c r="H98" s="277">
        <v>1.5</v>
      </c>
      <c r="I98" s="280">
        <v>540</v>
      </c>
      <c r="J98" s="280"/>
      <c r="K98" s="280">
        <v>0</v>
      </c>
      <c r="L98" s="280"/>
      <c r="M98" s="280"/>
      <c r="N98" s="280">
        <v>540</v>
      </c>
      <c r="O98" s="314"/>
      <c r="P98" s="314"/>
      <c r="Q98" s="314"/>
    </row>
    <row r="99" spans="1:17">
      <c r="A99" s="277">
        <v>84</v>
      </c>
      <c r="B99" s="277">
        <v>11596</v>
      </c>
      <c r="C99" s="427" t="s">
        <v>127</v>
      </c>
      <c r="D99" s="439">
        <v>1980</v>
      </c>
      <c r="E99" s="439"/>
      <c r="F99" s="277" t="s">
        <v>128</v>
      </c>
      <c r="G99" s="277">
        <v>360</v>
      </c>
      <c r="H99" s="277">
        <v>1.5</v>
      </c>
      <c r="I99" s="280">
        <v>540</v>
      </c>
      <c r="J99" s="280"/>
      <c r="K99" s="280">
        <v>0</v>
      </c>
      <c r="L99" s="280"/>
      <c r="M99" s="280"/>
      <c r="N99" s="280">
        <v>540</v>
      </c>
      <c r="O99" s="277"/>
      <c r="P99" s="277"/>
      <c r="Q99" s="277"/>
    </row>
    <row r="100" spans="1:17">
      <c r="A100" s="277">
        <v>85</v>
      </c>
      <c r="B100" s="277">
        <v>11597</v>
      </c>
      <c r="C100" s="427" t="s">
        <v>129</v>
      </c>
      <c r="D100" s="439">
        <v>1988</v>
      </c>
      <c r="E100" s="439"/>
      <c r="F100" s="277" t="s">
        <v>128</v>
      </c>
      <c r="G100" s="277">
        <v>360</v>
      </c>
      <c r="H100" s="277">
        <v>1.5</v>
      </c>
      <c r="I100" s="280">
        <v>540</v>
      </c>
      <c r="J100" s="280"/>
      <c r="K100" s="280">
        <v>0</v>
      </c>
      <c r="L100" s="280"/>
      <c r="M100" s="280"/>
      <c r="N100" s="280">
        <v>540</v>
      </c>
      <c r="O100" s="277"/>
      <c r="P100" s="277"/>
      <c r="Q100" s="277"/>
    </row>
    <row r="101" spans="1:17">
      <c r="A101" s="277">
        <v>86</v>
      </c>
      <c r="B101" s="277">
        <v>11598</v>
      </c>
      <c r="C101" s="427" t="s">
        <v>130</v>
      </c>
      <c r="D101" s="439">
        <v>1972</v>
      </c>
      <c r="E101" s="439"/>
      <c r="F101" s="277" t="s">
        <v>128</v>
      </c>
      <c r="G101" s="277">
        <v>360</v>
      </c>
      <c r="H101" s="277">
        <v>1.5</v>
      </c>
      <c r="I101" s="280">
        <v>540</v>
      </c>
      <c r="J101" s="280"/>
      <c r="K101" s="280">
        <v>0</v>
      </c>
      <c r="L101" s="280"/>
      <c r="M101" s="280"/>
      <c r="N101" s="280">
        <v>540</v>
      </c>
      <c r="O101" s="277"/>
      <c r="P101" s="277"/>
      <c r="Q101" s="277"/>
    </row>
    <row r="102" spans="1:17">
      <c r="A102" s="277">
        <v>87</v>
      </c>
      <c r="B102" s="277">
        <v>11599</v>
      </c>
      <c r="C102" s="427" t="s">
        <v>131</v>
      </c>
      <c r="D102" s="439">
        <v>1988</v>
      </c>
      <c r="E102" s="439"/>
      <c r="F102" s="277" t="s">
        <v>128</v>
      </c>
      <c r="G102" s="277">
        <v>360</v>
      </c>
      <c r="H102" s="277">
        <v>1.5</v>
      </c>
      <c r="I102" s="280">
        <v>540</v>
      </c>
      <c r="J102" s="280"/>
      <c r="K102" s="280">
        <v>0</v>
      </c>
      <c r="L102" s="280"/>
      <c r="M102" s="280"/>
      <c r="N102" s="280">
        <v>540</v>
      </c>
      <c r="O102" s="277"/>
      <c r="P102" s="277"/>
      <c r="Q102" s="277"/>
    </row>
    <row r="103" spans="1:17">
      <c r="A103" s="277">
        <v>88</v>
      </c>
      <c r="B103" s="277">
        <v>11604</v>
      </c>
      <c r="C103" s="427" t="s">
        <v>132</v>
      </c>
      <c r="D103" s="439"/>
      <c r="E103" s="439">
        <v>1983</v>
      </c>
      <c r="F103" s="277" t="s">
        <v>128</v>
      </c>
      <c r="G103" s="277">
        <v>360</v>
      </c>
      <c r="H103" s="277">
        <v>1.5</v>
      </c>
      <c r="I103" s="280">
        <v>540</v>
      </c>
      <c r="J103" s="280"/>
      <c r="K103" s="280">
        <v>0</v>
      </c>
      <c r="L103" s="280"/>
      <c r="M103" s="280"/>
      <c r="N103" s="280">
        <v>540</v>
      </c>
      <c r="O103" s="277"/>
      <c r="P103" s="277"/>
      <c r="Q103" s="277"/>
    </row>
    <row r="104" spans="1:17">
      <c r="A104" s="277">
        <v>89</v>
      </c>
      <c r="B104" s="277">
        <v>11605</v>
      </c>
      <c r="C104" s="427" t="s">
        <v>133</v>
      </c>
      <c r="D104" s="439">
        <v>1966</v>
      </c>
      <c r="E104" s="439"/>
      <c r="F104" s="277" t="s">
        <v>128</v>
      </c>
      <c r="G104" s="277">
        <v>360</v>
      </c>
      <c r="H104" s="277">
        <v>1.5</v>
      </c>
      <c r="I104" s="280">
        <v>540</v>
      </c>
      <c r="J104" s="280"/>
      <c r="K104" s="280">
        <v>0</v>
      </c>
      <c r="L104" s="280"/>
      <c r="M104" s="280"/>
      <c r="N104" s="280">
        <v>540</v>
      </c>
      <c r="O104" s="277"/>
      <c r="P104" s="277"/>
      <c r="Q104" s="277"/>
    </row>
    <row r="105" spans="1:17">
      <c r="A105" s="277">
        <v>90</v>
      </c>
      <c r="B105" s="288">
        <v>13874</v>
      </c>
      <c r="C105" s="412" t="s">
        <v>134</v>
      </c>
      <c r="D105" s="438"/>
      <c r="E105" s="438">
        <v>1975</v>
      </c>
      <c r="F105" s="277" t="s">
        <v>128</v>
      </c>
      <c r="G105" s="277">
        <v>360</v>
      </c>
      <c r="H105" s="277">
        <v>1.5</v>
      </c>
      <c r="I105" s="280">
        <v>540</v>
      </c>
      <c r="J105" s="280"/>
      <c r="K105" s="280">
        <v>0</v>
      </c>
      <c r="L105" s="280"/>
      <c r="M105" s="280"/>
      <c r="N105" s="280">
        <v>540</v>
      </c>
      <c r="O105" s="277"/>
      <c r="P105" s="277"/>
      <c r="Q105" s="277"/>
    </row>
    <row r="106" spans="1:17">
      <c r="A106" s="277">
        <v>91</v>
      </c>
      <c r="B106" s="421">
        <v>3577</v>
      </c>
      <c r="C106" s="288" t="s">
        <v>135</v>
      </c>
      <c r="D106" s="277">
        <v>1985</v>
      </c>
      <c r="E106" s="277"/>
      <c r="F106" s="277" t="s">
        <v>128</v>
      </c>
      <c r="G106" s="277">
        <v>360</v>
      </c>
      <c r="H106" s="277">
        <v>1.5</v>
      </c>
      <c r="I106" s="280">
        <v>540</v>
      </c>
      <c r="J106" s="280"/>
      <c r="K106" s="280">
        <v>0</v>
      </c>
      <c r="L106" s="280"/>
      <c r="M106" s="280"/>
      <c r="N106" s="280">
        <v>540</v>
      </c>
      <c r="O106" s="277"/>
      <c r="P106" s="277"/>
      <c r="Q106" s="277"/>
    </row>
    <row r="107" spans="1:17" ht="30">
      <c r="A107" s="277">
        <v>92</v>
      </c>
      <c r="B107" s="421">
        <v>3588</v>
      </c>
      <c r="C107" s="422" t="s">
        <v>136</v>
      </c>
      <c r="D107" s="423"/>
      <c r="E107" s="423">
        <v>1971</v>
      </c>
      <c r="F107" s="277" t="s">
        <v>137</v>
      </c>
      <c r="G107" s="277">
        <v>360</v>
      </c>
      <c r="H107" s="277">
        <v>1.5</v>
      </c>
      <c r="I107" s="280">
        <v>540</v>
      </c>
      <c r="J107" s="280"/>
      <c r="K107" s="280">
        <v>0</v>
      </c>
      <c r="L107" s="280"/>
      <c r="M107" s="280"/>
      <c r="N107" s="280">
        <v>540</v>
      </c>
      <c r="O107" s="277"/>
      <c r="P107" s="277"/>
      <c r="Q107" s="277"/>
    </row>
    <row r="108" spans="1:17">
      <c r="A108" s="277">
        <v>93</v>
      </c>
      <c r="B108" s="421">
        <v>3608</v>
      </c>
      <c r="C108" s="419" t="s">
        <v>138</v>
      </c>
      <c r="D108" s="420">
        <v>1972</v>
      </c>
      <c r="E108" s="420"/>
      <c r="F108" s="277" t="s">
        <v>137</v>
      </c>
      <c r="G108" s="277">
        <v>360</v>
      </c>
      <c r="H108" s="277">
        <v>1.5</v>
      </c>
      <c r="I108" s="280">
        <v>540</v>
      </c>
      <c r="J108" s="280"/>
      <c r="K108" s="280">
        <v>0</v>
      </c>
      <c r="L108" s="280"/>
      <c r="M108" s="280"/>
      <c r="N108" s="280">
        <v>540</v>
      </c>
      <c r="O108" s="277"/>
      <c r="P108" s="277"/>
      <c r="Q108" s="277"/>
    </row>
    <row r="109" spans="1:17">
      <c r="A109" s="277">
        <v>94</v>
      </c>
      <c r="B109" s="421">
        <v>3609</v>
      </c>
      <c r="C109" s="288" t="s">
        <v>139</v>
      </c>
      <c r="D109" s="277">
        <v>1976</v>
      </c>
      <c r="E109" s="277"/>
      <c r="F109" s="277" t="s">
        <v>137</v>
      </c>
      <c r="G109" s="277">
        <v>360</v>
      </c>
      <c r="H109" s="277">
        <v>1.5</v>
      </c>
      <c r="I109" s="280">
        <v>540</v>
      </c>
      <c r="J109" s="280"/>
      <c r="K109" s="280">
        <v>0</v>
      </c>
      <c r="L109" s="280"/>
      <c r="M109" s="280"/>
      <c r="N109" s="280">
        <v>540</v>
      </c>
      <c r="O109" s="277"/>
      <c r="P109" s="277"/>
      <c r="Q109" s="277"/>
    </row>
    <row r="110" spans="1:17">
      <c r="A110" s="277">
        <v>95</v>
      </c>
      <c r="B110" s="421">
        <v>3610</v>
      </c>
      <c r="C110" s="419" t="s">
        <v>140</v>
      </c>
      <c r="D110" s="420">
        <v>1976</v>
      </c>
      <c r="E110" s="420"/>
      <c r="F110" s="277" t="s">
        <v>137</v>
      </c>
      <c r="G110" s="277">
        <v>360</v>
      </c>
      <c r="H110" s="277">
        <v>1.5</v>
      </c>
      <c r="I110" s="280">
        <v>540</v>
      </c>
      <c r="J110" s="280"/>
      <c r="K110" s="280">
        <v>0</v>
      </c>
      <c r="L110" s="280"/>
      <c r="M110" s="280"/>
      <c r="N110" s="280">
        <v>540</v>
      </c>
      <c r="O110" s="277"/>
      <c r="P110" s="277"/>
      <c r="Q110" s="277"/>
    </row>
    <row r="111" spans="1:17" ht="30">
      <c r="A111" s="277">
        <v>96</v>
      </c>
      <c r="B111" s="421">
        <v>3632</v>
      </c>
      <c r="C111" s="422" t="s">
        <v>141</v>
      </c>
      <c r="D111" s="423"/>
      <c r="E111" s="423">
        <v>1975</v>
      </c>
      <c r="F111" s="277" t="s">
        <v>137</v>
      </c>
      <c r="G111" s="277">
        <v>360</v>
      </c>
      <c r="H111" s="277">
        <v>1.5</v>
      </c>
      <c r="I111" s="280">
        <v>540</v>
      </c>
      <c r="J111" s="280"/>
      <c r="K111" s="280">
        <v>0</v>
      </c>
      <c r="L111" s="280"/>
      <c r="M111" s="280"/>
      <c r="N111" s="280">
        <v>540</v>
      </c>
      <c r="O111" s="314"/>
      <c r="P111" s="314"/>
      <c r="Q111" s="314"/>
    </row>
    <row r="112" spans="1:17" ht="18.75">
      <c r="A112" s="277">
        <v>97</v>
      </c>
      <c r="B112" s="421">
        <v>3633</v>
      </c>
      <c r="C112" s="419" t="s">
        <v>142</v>
      </c>
      <c r="D112" s="420"/>
      <c r="E112" s="420">
        <v>1981</v>
      </c>
      <c r="F112" s="277" t="s">
        <v>137</v>
      </c>
      <c r="G112" s="277">
        <v>360</v>
      </c>
      <c r="H112" s="277">
        <v>1.5</v>
      </c>
      <c r="I112" s="280">
        <v>540</v>
      </c>
      <c r="J112" s="280"/>
      <c r="K112" s="280">
        <v>0</v>
      </c>
      <c r="L112" s="280"/>
      <c r="M112" s="280"/>
      <c r="N112" s="280">
        <v>540</v>
      </c>
      <c r="O112" s="314"/>
      <c r="P112" s="314"/>
      <c r="Q112" s="314"/>
    </row>
    <row r="113" spans="1:17">
      <c r="A113" s="277">
        <v>98</v>
      </c>
      <c r="B113" s="421">
        <v>3634</v>
      </c>
      <c r="C113" s="288" t="s">
        <v>143</v>
      </c>
      <c r="D113" s="277"/>
      <c r="E113" s="277">
        <v>1982</v>
      </c>
      <c r="F113" s="277" t="s">
        <v>137</v>
      </c>
      <c r="G113" s="277">
        <v>360</v>
      </c>
      <c r="H113" s="277">
        <v>1.5</v>
      </c>
      <c r="I113" s="280">
        <v>540</v>
      </c>
      <c r="J113" s="280"/>
      <c r="K113" s="280">
        <v>0</v>
      </c>
      <c r="L113" s="280"/>
      <c r="M113" s="280"/>
      <c r="N113" s="280">
        <v>540</v>
      </c>
      <c r="O113" s="277"/>
      <c r="P113" s="277"/>
      <c r="Q113" s="277"/>
    </row>
    <row r="114" spans="1:17">
      <c r="A114" s="277">
        <v>99</v>
      </c>
      <c r="B114" s="421">
        <v>3638</v>
      </c>
      <c r="C114" s="288" t="s">
        <v>144</v>
      </c>
      <c r="D114" s="288">
        <v>1964</v>
      </c>
      <c r="E114" s="288"/>
      <c r="F114" s="277" t="s">
        <v>137</v>
      </c>
      <c r="G114" s="277">
        <v>360</v>
      </c>
      <c r="H114" s="277">
        <v>1.5</v>
      </c>
      <c r="I114" s="280">
        <v>540</v>
      </c>
      <c r="J114" s="280"/>
      <c r="K114" s="280">
        <v>0</v>
      </c>
      <c r="L114" s="280"/>
      <c r="M114" s="280"/>
      <c r="N114" s="280">
        <v>540</v>
      </c>
      <c r="O114" s="277"/>
      <c r="P114" s="277"/>
      <c r="Q114" s="277"/>
    </row>
    <row r="115" spans="1:17">
      <c r="A115" s="277">
        <v>100</v>
      </c>
      <c r="B115" s="277">
        <v>11594</v>
      </c>
      <c r="C115" s="424" t="s">
        <v>145</v>
      </c>
      <c r="D115" s="268">
        <v>1977</v>
      </c>
      <c r="E115" s="268"/>
      <c r="F115" s="277" t="s">
        <v>137</v>
      </c>
      <c r="G115" s="277">
        <v>360</v>
      </c>
      <c r="H115" s="277">
        <v>1.5</v>
      </c>
      <c r="I115" s="280">
        <v>540</v>
      </c>
      <c r="J115" s="280"/>
      <c r="K115" s="280">
        <v>0</v>
      </c>
      <c r="L115" s="280"/>
      <c r="M115" s="280"/>
      <c r="N115" s="280">
        <v>540</v>
      </c>
      <c r="O115" s="277"/>
      <c r="P115" s="277"/>
      <c r="Q115" s="277"/>
    </row>
    <row r="116" spans="1:17">
      <c r="A116" s="277">
        <v>101</v>
      </c>
      <c r="B116" s="277">
        <v>11595</v>
      </c>
      <c r="C116" s="424" t="s">
        <v>146</v>
      </c>
      <c r="D116" s="268">
        <v>1972</v>
      </c>
      <c r="E116" s="268"/>
      <c r="F116" s="277" t="s">
        <v>137</v>
      </c>
      <c r="G116" s="277">
        <v>360</v>
      </c>
      <c r="H116" s="277">
        <v>1.5</v>
      </c>
      <c r="I116" s="280">
        <v>540</v>
      </c>
      <c r="J116" s="280"/>
      <c r="K116" s="280">
        <v>0</v>
      </c>
      <c r="L116" s="280"/>
      <c r="M116" s="280"/>
      <c r="N116" s="280">
        <v>540</v>
      </c>
      <c r="O116" s="277"/>
      <c r="P116" s="277"/>
      <c r="Q116" s="277"/>
    </row>
    <row r="117" spans="1:17">
      <c r="A117" s="277">
        <v>102</v>
      </c>
      <c r="B117" s="288">
        <v>17597</v>
      </c>
      <c r="C117" s="399" t="s">
        <v>147</v>
      </c>
      <c r="D117" s="400"/>
      <c r="E117" s="400">
        <v>1963</v>
      </c>
      <c r="F117" s="277" t="s">
        <v>148</v>
      </c>
      <c r="G117" s="277">
        <v>360</v>
      </c>
      <c r="H117" s="277">
        <v>1.5</v>
      </c>
      <c r="I117" s="280">
        <v>540</v>
      </c>
      <c r="J117" s="280"/>
      <c r="K117" s="280">
        <v>0</v>
      </c>
      <c r="L117" s="280"/>
      <c r="M117" s="280"/>
      <c r="N117" s="280">
        <v>540</v>
      </c>
      <c r="O117" s="277"/>
      <c r="P117" s="277"/>
      <c r="Q117" s="277"/>
    </row>
    <row r="118" spans="1:17">
      <c r="A118" s="277">
        <v>103</v>
      </c>
      <c r="B118" s="288">
        <v>17694</v>
      </c>
      <c r="C118" s="401" t="s">
        <v>149</v>
      </c>
      <c r="D118" s="402">
        <v>1971</v>
      </c>
      <c r="E118" s="402"/>
      <c r="F118" s="277" t="s">
        <v>128</v>
      </c>
      <c r="G118" s="277">
        <v>360</v>
      </c>
      <c r="H118" s="277">
        <v>1.5</v>
      </c>
      <c r="I118" s="280">
        <v>540</v>
      </c>
      <c r="J118" s="280"/>
      <c r="K118" s="280">
        <v>0</v>
      </c>
      <c r="L118" s="280"/>
      <c r="M118" s="280"/>
      <c r="N118" s="280">
        <v>540</v>
      </c>
      <c r="O118" s="277"/>
      <c r="P118" s="277"/>
      <c r="Q118" s="277"/>
    </row>
    <row r="119" spans="1:17">
      <c r="A119" s="277">
        <v>104</v>
      </c>
      <c r="B119" s="288">
        <v>17696</v>
      </c>
      <c r="C119" s="401" t="s">
        <v>150</v>
      </c>
      <c r="D119" s="402"/>
      <c r="E119" s="402">
        <v>1963</v>
      </c>
      <c r="F119" s="277" t="s">
        <v>98</v>
      </c>
      <c r="G119" s="277">
        <v>360</v>
      </c>
      <c r="H119" s="277">
        <v>1.5</v>
      </c>
      <c r="I119" s="280">
        <v>540</v>
      </c>
      <c r="J119" s="280"/>
      <c r="K119" s="280">
        <v>0</v>
      </c>
      <c r="L119" s="280"/>
      <c r="M119" s="280"/>
      <c r="N119" s="280">
        <v>540</v>
      </c>
      <c r="O119" s="277"/>
      <c r="P119" s="277"/>
      <c r="Q119" s="277"/>
    </row>
    <row r="120" spans="1:17">
      <c r="A120" s="277">
        <v>105</v>
      </c>
      <c r="B120" s="276">
        <v>17775</v>
      </c>
      <c r="C120" s="403" t="s">
        <v>151</v>
      </c>
      <c r="D120" s="402"/>
      <c r="E120" s="402">
        <v>1963</v>
      </c>
      <c r="F120" s="277" t="s">
        <v>98</v>
      </c>
      <c r="G120" s="277">
        <v>360</v>
      </c>
      <c r="H120" s="277">
        <v>1.5</v>
      </c>
      <c r="I120" s="280">
        <v>540</v>
      </c>
      <c r="J120" s="280"/>
      <c r="K120" s="280">
        <v>0</v>
      </c>
      <c r="L120" s="280"/>
      <c r="M120" s="280"/>
      <c r="N120" s="280">
        <v>540</v>
      </c>
      <c r="O120" s="277"/>
      <c r="P120" s="277"/>
      <c r="Q120" s="277"/>
    </row>
    <row r="121" spans="1:17">
      <c r="A121" s="277">
        <v>106</v>
      </c>
      <c r="B121" s="276">
        <v>17776</v>
      </c>
      <c r="C121" s="403" t="s">
        <v>152</v>
      </c>
      <c r="D121" s="402">
        <v>1978</v>
      </c>
      <c r="E121" s="402"/>
      <c r="F121" s="277" t="s">
        <v>27</v>
      </c>
      <c r="G121" s="277">
        <v>360</v>
      </c>
      <c r="H121" s="277">
        <v>1.5</v>
      </c>
      <c r="I121" s="280">
        <v>540</v>
      </c>
      <c r="J121" s="280"/>
      <c r="K121" s="280">
        <v>0</v>
      </c>
      <c r="L121" s="280"/>
      <c r="M121" s="280"/>
      <c r="N121" s="280">
        <v>540</v>
      </c>
      <c r="O121" s="277"/>
      <c r="P121" s="277"/>
      <c r="Q121" s="277"/>
    </row>
    <row r="122" spans="1:17">
      <c r="A122" s="277">
        <v>107</v>
      </c>
      <c r="B122" s="276">
        <v>17909</v>
      </c>
      <c r="C122" s="404" t="s">
        <v>153</v>
      </c>
      <c r="D122" s="405">
        <v>2000</v>
      </c>
      <c r="E122" s="405"/>
      <c r="F122" s="277" t="s">
        <v>41</v>
      </c>
      <c r="G122" s="277">
        <v>360</v>
      </c>
      <c r="H122" s="277">
        <v>1.5</v>
      </c>
      <c r="I122" s="280">
        <v>540</v>
      </c>
      <c r="J122" s="280"/>
      <c r="K122" s="280">
        <v>0</v>
      </c>
      <c r="L122" s="280"/>
      <c r="M122" s="280"/>
      <c r="N122" s="280">
        <v>540</v>
      </c>
      <c r="O122" s="277"/>
      <c r="P122" s="277"/>
      <c r="Q122" s="277"/>
    </row>
    <row r="123" spans="1:17">
      <c r="A123" s="277">
        <v>108</v>
      </c>
      <c r="B123" s="266">
        <v>18298</v>
      </c>
      <c r="C123" s="282" t="s">
        <v>154</v>
      </c>
      <c r="D123" s="283">
        <v>1983</v>
      </c>
      <c r="E123" s="283"/>
      <c r="F123" s="277" t="s">
        <v>41</v>
      </c>
      <c r="G123" s="277">
        <v>360</v>
      </c>
      <c r="H123" s="277">
        <v>1.5</v>
      </c>
      <c r="I123" s="280">
        <v>540</v>
      </c>
      <c r="J123" s="280"/>
      <c r="K123" s="280">
        <v>0</v>
      </c>
      <c r="L123" s="280"/>
      <c r="M123" s="280"/>
      <c r="N123" s="280">
        <v>540</v>
      </c>
      <c r="O123" s="277"/>
      <c r="P123" s="277"/>
      <c r="Q123" s="277"/>
    </row>
    <row r="124" spans="1:17">
      <c r="A124" s="277">
        <v>109</v>
      </c>
      <c r="B124" s="277">
        <v>11634</v>
      </c>
      <c r="C124" s="424" t="s">
        <v>155</v>
      </c>
      <c r="D124" s="439">
        <v>2003</v>
      </c>
      <c r="E124" s="439"/>
      <c r="F124" s="277" t="s">
        <v>98</v>
      </c>
      <c r="G124" s="277">
        <v>360</v>
      </c>
      <c r="H124" s="277">
        <v>1.5</v>
      </c>
      <c r="I124" s="280">
        <v>540</v>
      </c>
      <c r="J124" s="280"/>
      <c r="K124" s="280">
        <v>0</v>
      </c>
      <c r="L124" s="280"/>
      <c r="M124" s="280"/>
      <c r="N124" s="280">
        <v>540</v>
      </c>
      <c r="O124" s="277"/>
      <c r="P124" s="277"/>
      <c r="Q124" s="277"/>
    </row>
    <row r="125" spans="1:17">
      <c r="A125" s="277">
        <v>110</v>
      </c>
      <c r="B125" s="266">
        <v>18296</v>
      </c>
      <c r="C125" s="284" t="s">
        <v>156</v>
      </c>
      <c r="D125" s="267">
        <v>2003</v>
      </c>
      <c r="E125" s="267"/>
      <c r="F125" s="277" t="s">
        <v>83</v>
      </c>
      <c r="G125" s="277">
        <v>360</v>
      </c>
      <c r="H125" s="277">
        <v>1.5</v>
      </c>
      <c r="I125" s="280">
        <v>540</v>
      </c>
      <c r="J125" s="280"/>
      <c r="K125" s="280">
        <v>0</v>
      </c>
      <c r="L125" s="280"/>
      <c r="M125" s="280"/>
      <c r="N125" s="280">
        <v>540</v>
      </c>
      <c r="O125" s="277"/>
      <c r="P125" s="277"/>
      <c r="Q125" s="277"/>
    </row>
    <row r="126" spans="1:17">
      <c r="A126" s="277">
        <v>111</v>
      </c>
      <c r="B126" s="306">
        <v>19955</v>
      </c>
      <c r="C126" s="316" t="s">
        <v>157</v>
      </c>
      <c r="D126" s="316">
        <v>1980</v>
      </c>
      <c r="E126" s="316"/>
      <c r="F126" s="316" t="s">
        <v>158</v>
      </c>
      <c r="G126" s="277">
        <v>360</v>
      </c>
      <c r="H126" s="277">
        <v>1.5</v>
      </c>
      <c r="I126" s="280">
        <v>540</v>
      </c>
      <c r="J126" s="280"/>
      <c r="K126" s="280">
        <v>0</v>
      </c>
      <c r="L126" s="280"/>
      <c r="M126" s="280"/>
      <c r="N126" s="280">
        <v>540</v>
      </c>
      <c r="O126" s="277"/>
      <c r="P126" s="277"/>
      <c r="Q126" s="277"/>
    </row>
    <row r="127" spans="1:17">
      <c r="A127" s="277">
        <v>112</v>
      </c>
      <c r="B127" s="336">
        <v>20261</v>
      </c>
      <c r="C127" s="337" t="s">
        <v>159</v>
      </c>
      <c r="D127" s="337">
        <v>1965</v>
      </c>
      <c r="E127" s="337"/>
      <c r="F127" s="337" t="s">
        <v>32</v>
      </c>
      <c r="G127" s="277">
        <v>360</v>
      </c>
      <c r="H127" s="277">
        <v>1.5</v>
      </c>
      <c r="I127" s="280">
        <v>540</v>
      </c>
      <c r="J127" s="280"/>
      <c r="K127" s="280">
        <v>0</v>
      </c>
      <c r="L127" s="280"/>
      <c r="M127" s="280"/>
      <c r="N127" s="280">
        <v>540</v>
      </c>
      <c r="O127" s="277"/>
      <c r="P127" s="277"/>
      <c r="Q127" s="277"/>
    </row>
    <row r="128" spans="1:17">
      <c r="A128" s="277">
        <v>113</v>
      </c>
      <c r="B128" s="336">
        <v>20262</v>
      </c>
      <c r="C128" s="337" t="s">
        <v>160</v>
      </c>
      <c r="D128" s="337">
        <v>1977</v>
      </c>
      <c r="E128" s="337"/>
      <c r="F128" s="337" t="s">
        <v>161</v>
      </c>
      <c r="G128" s="277">
        <v>360</v>
      </c>
      <c r="H128" s="277">
        <v>1.5</v>
      </c>
      <c r="I128" s="280">
        <v>540</v>
      </c>
      <c r="J128" s="280"/>
      <c r="K128" s="280">
        <v>0</v>
      </c>
      <c r="L128" s="280"/>
      <c r="M128" s="280"/>
      <c r="N128" s="280">
        <v>540</v>
      </c>
      <c r="O128" s="277"/>
      <c r="P128" s="318"/>
      <c r="Q128" s="277"/>
    </row>
    <row r="129" spans="1:17">
      <c r="A129" s="277">
        <v>114</v>
      </c>
      <c r="B129" s="306">
        <v>21595</v>
      </c>
      <c r="C129" s="316" t="s">
        <v>162</v>
      </c>
      <c r="D129" s="316">
        <v>1966</v>
      </c>
      <c r="E129" s="348"/>
      <c r="F129" s="316" t="s">
        <v>161</v>
      </c>
      <c r="G129" s="277">
        <v>360</v>
      </c>
      <c r="H129" s="277">
        <v>1.5</v>
      </c>
      <c r="I129" s="280">
        <v>540</v>
      </c>
      <c r="J129" s="280"/>
      <c r="K129" s="280">
        <v>0</v>
      </c>
      <c r="L129" s="280"/>
      <c r="M129" s="280"/>
      <c r="N129" s="280">
        <v>540</v>
      </c>
      <c r="O129" s="277"/>
      <c r="P129" s="318"/>
      <c r="Q129" s="277"/>
    </row>
    <row r="130" spans="1:17">
      <c r="A130" s="277">
        <v>115</v>
      </c>
      <c r="B130" s="306">
        <v>21599</v>
      </c>
      <c r="C130" s="350" t="s">
        <v>163</v>
      </c>
      <c r="D130" s="350">
        <v>1987</v>
      </c>
      <c r="E130" s="350"/>
      <c r="F130" s="316" t="s">
        <v>161</v>
      </c>
      <c r="G130" s="277">
        <v>360</v>
      </c>
      <c r="H130" s="277">
        <v>1.5</v>
      </c>
      <c r="I130" s="280">
        <v>540</v>
      </c>
      <c r="J130" s="280"/>
      <c r="K130" s="280">
        <v>0</v>
      </c>
      <c r="L130" s="280"/>
      <c r="M130" s="280"/>
      <c r="N130" s="280">
        <v>540</v>
      </c>
      <c r="O130" s="277"/>
      <c r="P130" s="318"/>
      <c r="Q130" s="277"/>
    </row>
    <row r="131" spans="1:17">
      <c r="A131" s="277">
        <v>116</v>
      </c>
      <c r="B131" s="322">
        <v>22312</v>
      </c>
      <c r="C131" s="350" t="s">
        <v>164</v>
      </c>
      <c r="D131" s="388">
        <v>1983</v>
      </c>
      <c r="E131" s="388"/>
      <c r="F131" s="316" t="s">
        <v>165</v>
      </c>
      <c r="G131" s="277">
        <v>360</v>
      </c>
      <c r="H131" s="277">
        <v>1.5</v>
      </c>
      <c r="I131" s="280">
        <v>540</v>
      </c>
      <c r="J131" s="280"/>
      <c r="K131" s="280">
        <v>0</v>
      </c>
      <c r="L131" s="280"/>
      <c r="M131" s="280"/>
      <c r="N131" s="280">
        <v>540</v>
      </c>
      <c r="O131" s="277"/>
      <c r="P131" s="318"/>
      <c r="Q131" s="277"/>
    </row>
    <row r="132" spans="1:17">
      <c r="A132" s="277">
        <v>117</v>
      </c>
      <c r="B132" s="322">
        <v>23356</v>
      </c>
      <c r="C132" s="349" t="s">
        <v>811</v>
      </c>
      <c r="D132" s="348">
        <v>1987</v>
      </c>
      <c r="E132" s="348"/>
      <c r="F132" s="349" t="s">
        <v>168</v>
      </c>
      <c r="G132" s="277">
        <v>360</v>
      </c>
      <c r="H132" s="277">
        <v>1.5</v>
      </c>
      <c r="I132" s="280">
        <v>540</v>
      </c>
      <c r="J132" s="280"/>
      <c r="K132" s="280">
        <v>0</v>
      </c>
      <c r="L132" s="280"/>
      <c r="M132" s="280"/>
      <c r="N132" s="280">
        <v>540</v>
      </c>
      <c r="O132" s="277"/>
      <c r="P132" s="318"/>
      <c r="Q132" s="277"/>
    </row>
    <row r="133" spans="1:17">
      <c r="A133" s="277">
        <v>118</v>
      </c>
      <c r="B133" s="322">
        <v>23357</v>
      </c>
      <c r="C133" s="349" t="s">
        <v>166</v>
      </c>
      <c r="D133" s="348"/>
      <c r="E133" s="348">
        <v>1971</v>
      </c>
      <c r="F133" s="349" t="s">
        <v>161</v>
      </c>
      <c r="G133" s="277">
        <v>360</v>
      </c>
      <c r="H133" s="277">
        <v>1.5</v>
      </c>
      <c r="I133" s="280">
        <v>540</v>
      </c>
      <c r="J133" s="280"/>
      <c r="K133" s="280">
        <v>0</v>
      </c>
      <c r="L133" s="280"/>
      <c r="M133" s="280"/>
      <c r="N133" s="280">
        <v>540</v>
      </c>
      <c r="O133" s="277"/>
      <c r="P133" s="318"/>
      <c r="Q133" s="277"/>
    </row>
    <row r="134" spans="1:17">
      <c r="A134" s="277">
        <v>119</v>
      </c>
      <c r="B134" s="322">
        <v>23541</v>
      </c>
      <c r="C134" s="350" t="s">
        <v>167</v>
      </c>
      <c r="D134" s="356"/>
      <c r="E134" s="356">
        <v>1969</v>
      </c>
      <c r="F134" s="365" t="s">
        <v>168</v>
      </c>
      <c r="G134" s="277">
        <v>360</v>
      </c>
      <c r="H134" s="277">
        <v>1.5</v>
      </c>
      <c r="I134" s="280">
        <v>540</v>
      </c>
      <c r="J134" s="280"/>
      <c r="K134" s="280">
        <v>0</v>
      </c>
      <c r="L134" s="280"/>
      <c r="M134" s="280"/>
      <c r="N134" s="280">
        <v>540</v>
      </c>
      <c r="O134" s="277"/>
      <c r="P134" s="318"/>
      <c r="Q134" s="277"/>
    </row>
    <row r="135" spans="1:17">
      <c r="A135" s="277">
        <v>120</v>
      </c>
      <c r="B135" s="322">
        <v>23667</v>
      </c>
      <c r="C135" s="309" t="s">
        <v>169</v>
      </c>
      <c r="D135" s="319">
        <v>1964</v>
      </c>
      <c r="E135" s="319"/>
      <c r="F135" s="308" t="s">
        <v>161</v>
      </c>
      <c r="G135" s="277">
        <v>360</v>
      </c>
      <c r="H135" s="277">
        <v>1.5</v>
      </c>
      <c r="I135" s="280">
        <v>540</v>
      </c>
      <c r="J135" s="280"/>
      <c r="K135" s="280">
        <v>0</v>
      </c>
      <c r="L135" s="280"/>
      <c r="M135" s="280"/>
      <c r="N135" s="280">
        <v>540</v>
      </c>
      <c r="O135" s="277"/>
      <c r="P135" s="288"/>
      <c r="Q135" s="277"/>
    </row>
    <row r="136" spans="1:17">
      <c r="A136" s="277">
        <v>121</v>
      </c>
      <c r="B136" s="322">
        <v>23668</v>
      </c>
      <c r="C136" s="309" t="s">
        <v>170</v>
      </c>
      <c r="D136" s="319">
        <v>1967</v>
      </c>
      <c r="E136" s="319"/>
      <c r="F136" s="308" t="s">
        <v>158</v>
      </c>
      <c r="G136" s="277">
        <v>360</v>
      </c>
      <c r="H136" s="277">
        <v>1.5</v>
      </c>
      <c r="I136" s="280">
        <v>540</v>
      </c>
      <c r="J136" s="280"/>
      <c r="K136" s="280">
        <v>0</v>
      </c>
      <c r="L136" s="280"/>
      <c r="M136" s="280"/>
      <c r="N136" s="280">
        <v>540</v>
      </c>
      <c r="O136" s="277"/>
      <c r="P136" s="288"/>
      <c r="Q136" s="277"/>
    </row>
    <row r="137" spans="1:17">
      <c r="A137" s="277">
        <v>122</v>
      </c>
      <c r="B137" s="311">
        <v>24033</v>
      </c>
      <c r="C137" s="265" t="s">
        <v>171</v>
      </c>
      <c r="D137" s="278"/>
      <c r="E137" s="278">
        <v>1983</v>
      </c>
      <c r="F137" s="273" t="s">
        <v>168</v>
      </c>
      <c r="G137" s="277">
        <v>360</v>
      </c>
      <c r="H137" s="277">
        <v>1.5</v>
      </c>
      <c r="I137" s="280">
        <v>540</v>
      </c>
      <c r="J137" s="280"/>
      <c r="K137" s="280">
        <v>0</v>
      </c>
      <c r="L137" s="280"/>
      <c r="M137" s="280"/>
      <c r="N137" s="280">
        <v>540</v>
      </c>
      <c r="O137" s="277"/>
      <c r="P137" s="288"/>
      <c r="Q137" s="277"/>
    </row>
    <row r="138" spans="1:17">
      <c r="A138" s="277">
        <v>123</v>
      </c>
      <c r="B138" s="311">
        <v>24034</v>
      </c>
      <c r="C138" s="265" t="s">
        <v>172</v>
      </c>
      <c r="D138" s="278"/>
      <c r="E138" s="278">
        <v>1971</v>
      </c>
      <c r="F138" s="273" t="s">
        <v>81</v>
      </c>
      <c r="G138" s="277">
        <v>360</v>
      </c>
      <c r="H138" s="277">
        <v>1.5</v>
      </c>
      <c r="I138" s="280">
        <v>540</v>
      </c>
      <c r="J138" s="280"/>
      <c r="K138" s="280">
        <v>0</v>
      </c>
      <c r="L138" s="280"/>
      <c r="M138" s="280"/>
      <c r="N138" s="280">
        <v>540</v>
      </c>
      <c r="O138" s="277"/>
      <c r="P138" s="288"/>
      <c r="Q138" s="277"/>
    </row>
    <row r="139" spans="1:17">
      <c r="A139" s="277">
        <v>124</v>
      </c>
      <c r="B139" s="344">
        <v>24072</v>
      </c>
      <c r="C139" s="336" t="s">
        <v>173</v>
      </c>
      <c r="D139" s="344">
        <v>1978</v>
      </c>
      <c r="E139" s="344"/>
      <c r="F139" s="336" t="s">
        <v>158</v>
      </c>
      <c r="G139" s="277">
        <v>360</v>
      </c>
      <c r="H139" s="277">
        <v>1.5</v>
      </c>
      <c r="I139" s="280">
        <v>540</v>
      </c>
      <c r="J139" s="280"/>
      <c r="K139" s="280">
        <v>0</v>
      </c>
      <c r="L139" s="280"/>
      <c r="M139" s="280"/>
      <c r="N139" s="280">
        <v>540</v>
      </c>
      <c r="O139" s="277"/>
      <c r="P139" s="288"/>
      <c r="Q139" s="277"/>
    </row>
    <row r="140" spans="1:17">
      <c r="A140" s="277">
        <v>125</v>
      </c>
      <c r="B140" s="374">
        <v>24961</v>
      </c>
      <c r="C140" s="336" t="s">
        <v>174</v>
      </c>
      <c r="D140" s="336"/>
      <c r="E140" s="336">
        <v>1968</v>
      </c>
      <c r="F140" s="336" t="s">
        <v>175</v>
      </c>
      <c r="G140" s="277">
        <v>360</v>
      </c>
      <c r="H140" s="277">
        <v>1.5</v>
      </c>
      <c r="I140" s="280">
        <v>540</v>
      </c>
      <c r="J140" s="280"/>
      <c r="K140" s="280">
        <v>0</v>
      </c>
      <c r="L140" s="280"/>
      <c r="M140" s="280"/>
      <c r="N140" s="280">
        <v>540</v>
      </c>
      <c r="O140" s="288"/>
      <c r="P140" s="288"/>
      <c r="Q140" s="277"/>
    </row>
    <row r="141" spans="1:17">
      <c r="A141" s="277">
        <v>126</v>
      </c>
      <c r="B141" s="374">
        <v>24963</v>
      </c>
      <c r="C141" s="336" t="s">
        <v>176</v>
      </c>
      <c r="D141" s="336">
        <v>1966</v>
      </c>
      <c r="E141" s="336"/>
      <c r="F141" s="336" t="s">
        <v>175</v>
      </c>
      <c r="G141" s="277">
        <v>360</v>
      </c>
      <c r="H141" s="277">
        <v>1.5</v>
      </c>
      <c r="I141" s="280">
        <v>540</v>
      </c>
      <c r="J141" s="280"/>
      <c r="K141" s="280">
        <v>0</v>
      </c>
      <c r="L141" s="280"/>
      <c r="M141" s="280"/>
      <c r="N141" s="280">
        <v>540</v>
      </c>
      <c r="O141" s="288"/>
      <c r="P141" s="288"/>
      <c r="Q141" s="277"/>
    </row>
    <row r="142" spans="1:17">
      <c r="A142" s="277">
        <v>127</v>
      </c>
      <c r="B142" s="374">
        <v>24966</v>
      </c>
      <c r="C142" s="336" t="s">
        <v>177</v>
      </c>
      <c r="D142" s="336">
        <v>1975</v>
      </c>
      <c r="E142" s="336"/>
      <c r="F142" s="336" t="s">
        <v>32</v>
      </c>
      <c r="G142" s="277">
        <v>360</v>
      </c>
      <c r="H142" s="277">
        <v>1.5</v>
      </c>
      <c r="I142" s="280">
        <v>540</v>
      </c>
      <c r="J142" s="280"/>
      <c r="K142" s="280">
        <v>0</v>
      </c>
      <c r="L142" s="280"/>
      <c r="M142" s="280"/>
      <c r="N142" s="280">
        <v>540</v>
      </c>
      <c r="O142" s="288"/>
      <c r="P142" s="288"/>
      <c r="Q142" s="277"/>
    </row>
    <row r="143" spans="1:17">
      <c r="A143" s="277">
        <v>128</v>
      </c>
      <c r="B143" s="374">
        <v>24967</v>
      </c>
      <c r="C143" s="336" t="s">
        <v>178</v>
      </c>
      <c r="D143" s="336">
        <v>1989</v>
      </c>
      <c r="E143" s="336"/>
      <c r="F143" s="336" t="s">
        <v>81</v>
      </c>
      <c r="G143" s="277">
        <v>360</v>
      </c>
      <c r="H143" s="277">
        <v>1.5</v>
      </c>
      <c r="I143" s="280">
        <v>540</v>
      </c>
      <c r="J143" s="280"/>
      <c r="K143" s="280">
        <v>0</v>
      </c>
      <c r="L143" s="280"/>
      <c r="M143" s="280"/>
      <c r="N143" s="280">
        <v>540</v>
      </c>
      <c r="O143" s="288"/>
      <c r="P143" s="288"/>
      <c r="Q143" s="277"/>
    </row>
    <row r="144" spans="1:17">
      <c r="A144" s="277">
        <v>129</v>
      </c>
      <c r="B144" s="374">
        <v>25356</v>
      </c>
      <c r="C144" s="336" t="s">
        <v>179</v>
      </c>
      <c r="D144" s="344">
        <v>1964</v>
      </c>
      <c r="E144" s="344"/>
      <c r="F144" s="336" t="s">
        <v>165</v>
      </c>
      <c r="G144" s="277">
        <v>360</v>
      </c>
      <c r="H144" s="277">
        <v>1.5</v>
      </c>
      <c r="I144" s="280">
        <v>540</v>
      </c>
      <c r="J144" s="280"/>
      <c r="K144" s="280">
        <v>0</v>
      </c>
      <c r="L144" s="280"/>
      <c r="M144" s="280"/>
      <c r="N144" s="280">
        <v>540</v>
      </c>
      <c r="O144" s="369"/>
      <c r="P144" s="288"/>
      <c r="Q144" s="277"/>
    </row>
    <row r="145" spans="1:17">
      <c r="A145" s="277">
        <v>130</v>
      </c>
      <c r="B145" s="374">
        <v>25357</v>
      </c>
      <c r="C145" s="336" t="s">
        <v>180</v>
      </c>
      <c r="D145" s="344"/>
      <c r="E145" s="344">
        <v>1978</v>
      </c>
      <c r="F145" s="336" t="s">
        <v>165</v>
      </c>
      <c r="G145" s="277">
        <v>360</v>
      </c>
      <c r="H145" s="277">
        <v>1.5</v>
      </c>
      <c r="I145" s="280">
        <v>540</v>
      </c>
      <c r="J145" s="280"/>
      <c r="K145" s="280">
        <v>0</v>
      </c>
      <c r="L145" s="280"/>
      <c r="M145" s="280"/>
      <c r="N145" s="280">
        <v>540</v>
      </c>
      <c r="O145" s="369"/>
      <c r="P145" s="288"/>
      <c r="Q145" s="277"/>
    </row>
    <row r="146" spans="1:17">
      <c r="A146" s="277">
        <v>131</v>
      </c>
      <c r="B146" s="372">
        <v>25483</v>
      </c>
      <c r="C146" s="306" t="s">
        <v>181</v>
      </c>
      <c r="D146" s="322"/>
      <c r="E146" s="322">
        <v>1970</v>
      </c>
      <c r="F146" s="306" t="s">
        <v>161</v>
      </c>
      <c r="G146" s="277">
        <v>360</v>
      </c>
      <c r="H146" s="277">
        <v>1.5</v>
      </c>
      <c r="I146" s="280">
        <v>540</v>
      </c>
      <c r="J146" s="280"/>
      <c r="K146" s="280">
        <v>0</v>
      </c>
      <c r="L146" s="280"/>
      <c r="M146" s="280"/>
      <c r="N146" s="280">
        <v>540</v>
      </c>
      <c r="O146" s="369"/>
      <c r="P146" s="288"/>
      <c r="Q146" s="277"/>
    </row>
    <row r="147" spans="1:17">
      <c r="A147" s="277">
        <v>132</v>
      </c>
      <c r="B147" s="372">
        <v>25484</v>
      </c>
      <c r="C147" s="306" t="s">
        <v>182</v>
      </c>
      <c r="D147" s="322">
        <v>1967</v>
      </c>
      <c r="E147" s="322"/>
      <c r="F147" s="306" t="s">
        <v>175</v>
      </c>
      <c r="G147" s="277">
        <v>360</v>
      </c>
      <c r="H147" s="277">
        <v>1.5</v>
      </c>
      <c r="I147" s="280">
        <v>540</v>
      </c>
      <c r="J147" s="280"/>
      <c r="K147" s="280">
        <v>0</v>
      </c>
      <c r="L147" s="280"/>
      <c r="M147" s="280"/>
      <c r="N147" s="280">
        <v>540</v>
      </c>
      <c r="O147" s="369"/>
      <c r="P147" s="288"/>
      <c r="Q147" s="277"/>
    </row>
    <row r="148" spans="1:17">
      <c r="A148" s="277">
        <v>133</v>
      </c>
      <c r="B148" s="387">
        <v>25667</v>
      </c>
      <c r="C148" s="336" t="s">
        <v>183</v>
      </c>
      <c r="D148" s="357"/>
      <c r="E148" s="357">
        <v>1966</v>
      </c>
      <c r="F148" s="336" t="s">
        <v>184</v>
      </c>
      <c r="G148" s="277">
        <v>360</v>
      </c>
      <c r="H148" s="277">
        <v>1.5</v>
      </c>
      <c r="I148" s="280">
        <v>540</v>
      </c>
      <c r="J148" s="280"/>
      <c r="K148" s="280">
        <v>0</v>
      </c>
      <c r="L148" s="280"/>
      <c r="M148" s="280"/>
      <c r="N148" s="280">
        <v>540</v>
      </c>
      <c r="O148" s="369"/>
      <c r="P148" s="288"/>
      <c r="Q148" s="277"/>
    </row>
    <row r="149" spans="1:17">
      <c r="A149" s="277">
        <v>134</v>
      </c>
      <c r="B149" s="374">
        <v>25911</v>
      </c>
      <c r="C149" s="309" t="s">
        <v>185</v>
      </c>
      <c r="D149" s="319"/>
      <c r="E149" s="319">
        <v>1973</v>
      </c>
      <c r="F149" s="310" t="s">
        <v>161</v>
      </c>
      <c r="G149" s="277">
        <v>360</v>
      </c>
      <c r="H149" s="277">
        <v>1.5</v>
      </c>
      <c r="I149" s="280">
        <v>540</v>
      </c>
      <c r="J149" s="280"/>
      <c r="K149" s="280">
        <v>0</v>
      </c>
      <c r="L149" s="280"/>
      <c r="M149" s="280"/>
      <c r="N149" s="280">
        <v>540</v>
      </c>
      <c r="O149" s="369"/>
      <c r="P149" s="288"/>
      <c r="Q149" s="277"/>
    </row>
    <row r="150" spans="1:17">
      <c r="A150" s="277">
        <v>135</v>
      </c>
      <c r="B150" s="374">
        <v>25912</v>
      </c>
      <c r="C150" s="309" t="s">
        <v>186</v>
      </c>
      <c r="D150" s="319">
        <v>1977</v>
      </c>
      <c r="E150" s="319"/>
      <c r="F150" s="310" t="s">
        <v>161</v>
      </c>
      <c r="G150" s="277">
        <v>360</v>
      </c>
      <c r="H150" s="277">
        <v>1.5</v>
      </c>
      <c r="I150" s="280">
        <v>540</v>
      </c>
      <c r="J150" s="280"/>
      <c r="K150" s="280">
        <v>0</v>
      </c>
      <c r="L150" s="280"/>
      <c r="M150" s="280"/>
      <c r="N150" s="280">
        <v>540</v>
      </c>
      <c r="O150" s="369"/>
      <c r="P150" s="288"/>
      <c r="Q150" s="277"/>
    </row>
    <row r="151" spans="1:17">
      <c r="A151" s="277">
        <v>136</v>
      </c>
      <c r="B151" s="374">
        <v>26063</v>
      </c>
      <c r="C151" s="387" t="s">
        <v>187</v>
      </c>
      <c r="D151" s="374"/>
      <c r="E151" s="357">
        <v>1963</v>
      </c>
      <c r="F151" s="387" t="s">
        <v>81</v>
      </c>
      <c r="G151" s="277">
        <v>360</v>
      </c>
      <c r="H151" s="277">
        <v>1.5</v>
      </c>
      <c r="I151" s="280">
        <v>540</v>
      </c>
      <c r="J151" s="280"/>
      <c r="K151" s="280">
        <v>0</v>
      </c>
      <c r="L151" s="280"/>
      <c r="M151" s="280"/>
      <c r="N151" s="280">
        <v>540</v>
      </c>
      <c r="O151" s="288"/>
      <c r="P151" s="288"/>
      <c r="Q151" s="277"/>
    </row>
    <row r="152" spans="1:17">
      <c r="A152" s="277">
        <v>137</v>
      </c>
      <c r="B152" s="374">
        <v>26065</v>
      </c>
      <c r="C152" s="387" t="s">
        <v>188</v>
      </c>
      <c r="D152" s="415"/>
      <c r="E152" s="357">
        <v>1965</v>
      </c>
      <c r="F152" s="387" t="s">
        <v>175</v>
      </c>
      <c r="G152" s="277">
        <v>360</v>
      </c>
      <c r="H152" s="277">
        <v>1.5</v>
      </c>
      <c r="I152" s="280">
        <v>540</v>
      </c>
      <c r="J152" s="280"/>
      <c r="K152" s="280">
        <v>0</v>
      </c>
      <c r="L152" s="280"/>
      <c r="M152" s="280"/>
      <c r="N152" s="280">
        <v>540</v>
      </c>
      <c r="O152" s="288"/>
      <c r="P152" s="288"/>
      <c r="Q152" s="277"/>
    </row>
    <row r="153" spans="1:17">
      <c r="A153" s="277">
        <v>138</v>
      </c>
      <c r="B153" s="374">
        <v>26304</v>
      </c>
      <c r="C153" s="387" t="s">
        <v>189</v>
      </c>
      <c r="D153" s="374">
        <v>1973</v>
      </c>
      <c r="E153" s="415"/>
      <c r="F153" s="389" t="s">
        <v>81</v>
      </c>
      <c r="G153" s="277">
        <v>360</v>
      </c>
      <c r="H153" s="277">
        <v>1.5</v>
      </c>
      <c r="I153" s="280">
        <v>540</v>
      </c>
      <c r="J153" s="280"/>
      <c r="K153" s="280">
        <v>0</v>
      </c>
      <c r="L153" s="280"/>
      <c r="M153" s="280"/>
      <c r="N153" s="280">
        <v>540</v>
      </c>
      <c r="O153" s="288"/>
      <c r="P153" s="288"/>
      <c r="Q153" s="277"/>
    </row>
    <row r="154" spans="1:17">
      <c r="A154" s="277">
        <v>139</v>
      </c>
      <c r="B154" s="368">
        <v>26544</v>
      </c>
      <c r="C154" s="342" t="s">
        <v>190</v>
      </c>
      <c r="D154" s="343"/>
      <c r="E154" s="379">
        <v>1969</v>
      </c>
      <c r="F154" s="342" t="s">
        <v>158</v>
      </c>
      <c r="G154" s="277">
        <v>360</v>
      </c>
      <c r="H154" s="277">
        <v>1.5</v>
      </c>
      <c r="I154" s="280">
        <v>540</v>
      </c>
      <c r="J154" s="280"/>
      <c r="K154" s="280">
        <v>0</v>
      </c>
      <c r="L154" s="280"/>
      <c r="M154" s="280"/>
      <c r="N154" s="280">
        <v>540</v>
      </c>
      <c r="O154" s="288" t="s">
        <v>819</v>
      </c>
      <c r="P154" s="288"/>
      <c r="Q154" s="277"/>
    </row>
    <row r="155" spans="1:17" ht="18.75">
      <c r="A155" s="277"/>
      <c r="B155" s="277"/>
      <c r="C155" s="313" t="s">
        <v>197</v>
      </c>
      <c r="D155" s="298"/>
      <c r="E155" s="298"/>
      <c r="F155" s="298"/>
      <c r="G155" s="298"/>
      <c r="H155" s="299"/>
      <c r="I155" s="300">
        <v>85680</v>
      </c>
      <c r="J155" s="300">
        <v>0</v>
      </c>
      <c r="K155" s="300">
        <v>0</v>
      </c>
      <c r="L155" s="300">
        <v>0</v>
      </c>
      <c r="M155" s="300">
        <v>0</v>
      </c>
      <c r="N155" s="300">
        <v>85680</v>
      </c>
      <c r="O155" s="277">
        <v>119</v>
      </c>
      <c r="P155" s="314"/>
      <c r="Q155" s="314"/>
    </row>
    <row r="156" spans="1:17" ht="18.75">
      <c r="A156" s="277">
        <v>1</v>
      </c>
      <c r="B156" s="421">
        <v>3658</v>
      </c>
      <c r="C156" s="288" t="s">
        <v>198</v>
      </c>
      <c r="D156" s="277"/>
      <c r="E156" s="277">
        <v>1959</v>
      </c>
      <c r="F156" s="277" t="s">
        <v>128</v>
      </c>
      <c r="G156" s="277">
        <v>360</v>
      </c>
      <c r="H156" s="277">
        <v>2</v>
      </c>
      <c r="I156" s="280">
        <v>720</v>
      </c>
      <c r="J156" s="280"/>
      <c r="K156" s="280">
        <v>0</v>
      </c>
      <c r="L156" s="280"/>
      <c r="M156" s="280"/>
      <c r="N156" s="280">
        <v>720</v>
      </c>
      <c r="O156" s="314"/>
      <c r="P156" s="314"/>
      <c r="Q156" s="314"/>
    </row>
    <row r="157" spans="1:17" ht="18.75">
      <c r="A157" s="277">
        <v>2</v>
      </c>
      <c r="B157" s="421">
        <v>3579</v>
      </c>
      <c r="C157" s="288" t="s">
        <v>199</v>
      </c>
      <c r="D157" s="277"/>
      <c r="E157" s="277">
        <v>1959</v>
      </c>
      <c r="F157" s="277" t="s">
        <v>137</v>
      </c>
      <c r="G157" s="277">
        <v>360</v>
      </c>
      <c r="H157" s="277">
        <v>2</v>
      </c>
      <c r="I157" s="280">
        <v>720</v>
      </c>
      <c r="J157" s="280"/>
      <c r="K157" s="280">
        <v>0</v>
      </c>
      <c r="L157" s="280"/>
      <c r="M157" s="280"/>
      <c r="N157" s="280">
        <v>720</v>
      </c>
      <c r="O157" s="314"/>
      <c r="P157" s="314"/>
      <c r="Q157" s="314"/>
    </row>
    <row r="158" spans="1:17" ht="18.75">
      <c r="A158" s="277">
        <v>3</v>
      </c>
      <c r="B158" s="421">
        <v>4041</v>
      </c>
      <c r="C158" s="419" t="s">
        <v>200</v>
      </c>
      <c r="D158" s="420">
        <v>1954</v>
      </c>
      <c r="E158" s="420"/>
      <c r="F158" s="277" t="s">
        <v>27</v>
      </c>
      <c r="G158" s="277">
        <v>360</v>
      </c>
      <c r="H158" s="277">
        <v>2</v>
      </c>
      <c r="I158" s="280">
        <v>720</v>
      </c>
      <c r="J158" s="280"/>
      <c r="K158" s="280">
        <v>0</v>
      </c>
      <c r="L158" s="280"/>
      <c r="M158" s="280"/>
      <c r="N158" s="280">
        <v>720</v>
      </c>
      <c r="O158" s="314"/>
      <c r="P158" s="314"/>
      <c r="Q158" s="314"/>
    </row>
    <row r="159" spans="1:17" ht="18.75">
      <c r="A159" s="277">
        <v>4</v>
      </c>
      <c r="B159" s="277">
        <v>11645</v>
      </c>
      <c r="C159" s="424" t="s">
        <v>201</v>
      </c>
      <c r="D159" s="268">
        <v>1938</v>
      </c>
      <c r="E159" s="268"/>
      <c r="F159" s="277" t="s">
        <v>27</v>
      </c>
      <c r="G159" s="277">
        <v>360</v>
      </c>
      <c r="H159" s="277">
        <v>2</v>
      </c>
      <c r="I159" s="280">
        <v>720</v>
      </c>
      <c r="J159" s="280"/>
      <c r="K159" s="280">
        <v>0</v>
      </c>
      <c r="L159" s="280"/>
      <c r="M159" s="280"/>
      <c r="N159" s="280">
        <v>720</v>
      </c>
      <c r="O159" s="314"/>
      <c r="P159" s="314"/>
      <c r="Q159" s="314"/>
    </row>
    <row r="160" spans="1:17" ht="18.75">
      <c r="A160" s="277">
        <v>5</v>
      </c>
      <c r="B160" s="277">
        <v>11648</v>
      </c>
      <c r="C160" s="424" t="s">
        <v>202</v>
      </c>
      <c r="D160" s="268"/>
      <c r="E160" s="268">
        <v>1948</v>
      </c>
      <c r="F160" s="277" t="s">
        <v>27</v>
      </c>
      <c r="G160" s="277">
        <v>360</v>
      </c>
      <c r="H160" s="277">
        <v>2</v>
      </c>
      <c r="I160" s="280">
        <v>720</v>
      </c>
      <c r="J160" s="280"/>
      <c r="K160" s="280">
        <v>0</v>
      </c>
      <c r="L160" s="280"/>
      <c r="M160" s="280"/>
      <c r="N160" s="280">
        <v>720</v>
      </c>
      <c r="O160" s="314"/>
      <c r="P160" s="314"/>
      <c r="Q160" s="314"/>
    </row>
    <row r="161" spans="1:17" ht="30.75">
      <c r="A161" s="277">
        <v>6</v>
      </c>
      <c r="B161" s="294">
        <v>11830</v>
      </c>
      <c r="C161" s="425" t="s">
        <v>203</v>
      </c>
      <c r="D161" s="425">
        <v>1943</v>
      </c>
      <c r="E161" s="312"/>
      <c r="F161" s="277" t="s">
        <v>27</v>
      </c>
      <c r="G161" s="277">
        <v>360</v>
      </c>
      <c r="H161" s="277">
        <v>2</v>
      </c>
      <c r="I161" s="280">
        <v>720</v>
      </c>
      <c r="J161" s="280"/>
      <c r="K161" s="280">
        <v>0</v>
      </c>
      <c r="L161" s="280"/>
      <c r="M161" s="280"/>
      <c r="N161" s="280">
        <v>720</v>
      </c>
      <c r="O161" s="314"/>
      <c r="P161" s="314"/>
      <c r="Q161" s="314"/>
    </row>
    <row r="162" spans="1:17" ht="18.75">
      <c r="A162" s="277">
        <v>7</v>
      </c>
      <c r="B162" s="288">
        <v>13852</v>
      </c>
      <c r="C162" s="397" t="s">
        <v>204</v>
      </c>
      <c r="D162" s="438">
        <v>1937</v>
      </c>
      <c r="E162" s="438"/>
      <c r="F162" s="277" t="s">
        <v>27</v>
      </c>
      <c r="G162" s="277">
        <v>360</v>
      </c>
      <c r="H162" s="277">
        <v>2</v>
      </c>
      <c r="I162" s="280">
        <v>720</v>
      </c>
      <c r="J162" s="280"/>
      <c r="K162" s="280">
        <v>0</v>
      </c>
      <c r="L162" s="280"/>
      <c r="M162" s="280"/>
      <c r="N162" s="280">
        <v>720</v>
      </c>
      <c r="O162" s="314"/>
      <c r="P162" s="314"/>
      <c r="Q162" s="314"/>
    </row>
    <row r="163" spans="1:17" ht="18.75">
      <c r="A163" s="277">
        <v>8</v>
      </c>
      <c r="B163" s="276">
        <v>4007</v>
      </c>
      <c r="C163" s="345" t="s">
        <v>205</v>
      </c>
      <c r="D163" s="345">
        <v>1932</v>
      </c>
      <c r="E163" s="345"/>
      <c r="F163" s="277" t="s">
        <v>27</v>
      </c>
      <c r="G163" s="277">
        <v>360</v>
      </c>
      <c r="H163" s="277">
        <v>2</v>
      </c>
      <c r="I163" s="280">
        <v>720</v>
      </c>
      <c r="J163" s="280"/>
      <c r="K163" s="280">
        <v>0</v>
      </c>
      <c r="L163" s="280"/>
      <c r="M163" s="280"/>
      <c r="N163" s="280">
        <v>720</v>
      </c>
      <c r="O163" s="314"/>
      <c r="P163" s="314"/>
      <c r="Q163" s="314"/>
    </row>
    <row r="164" spans="1:17" ht="18.75">
      <c r="A164" s="277">
        <v>9</v>
      </c>
      <c r="B164" s="421">
        <v>3867</v>
      </c>
      <c r="C164" s="419" t="s">
        <v>391</v>
      </c>
      <c r="D164" s="420">
        <v>1947</v>
      </c>
      <c r="E164" s="420"/>
      <c r="F164" s="277" t="s">
        <v>41</v>
      </c>
      <c r="G164" s="277">
        <v>360</v>
      </c>
      <c r="H164" s="277">
        <v>2</v>
      </c>
      <c r="I164" s="280">
        <v>720</v>
      </c>
      <c r="J164" s="280"/>
      <c r="K164" s="280">
        <v>0</v>
      </c>
      <c r="L164" s="280"/>
      <c r="M164" s="280"/>
      <c r="N164" s="280">
        <v>720</v>
      </c>
      <c r="O164" s="314"/>
      <c r="P164" s="314"/>
      <c r="Q164" s="314"/>
    </row>
    <row r="165" spans="1:17" ht="18.75">
      <c r="A165" s="277">
        <v>10</v>
      </c>
      <c r="B165" s="288">
        <v>15262</v>
      </c>
      <c r="C165" s="290" t="s">
        <v>206</v>
      </c>
      <c r="D165" s="270">
        <v>1944</v>
      </c>
      <c r="E165" s="270"/>
      <c r="F165" s="277" t="s">
        <v>41</v>
      </c>
      <c r="G165" s="277">
        <v>360</v>
      </c>
      <c r="H165" s="277">
        <v>2</v>
      </c>
      <c r="I165" s="280">
        <v>720</v>
      </c>
      <c r="J165" s="280"/>
      <c r="K165" s="280">
        <v>0</v>
      </c>
      <c r="L165" s="280"/>
      <c r="M165" s="280"/>
      <c r="N165" s="280">
        <v>720</v>
      </c>
      <c r="O165" s="314"/>
      <c r="P165" s="314"/>
      <c r="Q165" s="314"/>
    </row>
    <row r="166" spans="1:17" ht="18.75">
      <c r="A166" s="277">
        <v>11</v>
      </c>
      <c r="B166" s="288">
        <v>15868</v>
      </c>
      <c r="C166" s="290" t="s">
        <v>207</v>
      </c>
      <c r="D166" s="285"/>
      <c r="E166" s="269">
        <v>1944</v>
      </c>
      <c r="F166" s="277" t="s">
        <v>41</v>
      </c>
      <c r="G166" s="277">
        <v>360</v>
      </c>
      <c r="H166" s="277">
        <v>2</v>
      </c>
      <c r="I166" s="280">
        <v>720</v>
      </c>
      <c r="J166" s="280"/>
      <c r="K166" s="280">
        <v>0</v>
      </c>
      <c r="L166" s="280"/>
      <c r="M166" s="280"/>
      <c r="N166" s="280">
        <v>720</v>
      </c>
      <c r="O166" s="314"/>
      <c r="P166" s="314"/>
      <c r="Q166" s="314"/>
    </row>
    <row r="167" spans="1:17" ht="30">
      <c r="A167" s="277">
        <v>12</v>
      </c>
      <c r="B167" s="421">
        <v>3768</v>
      </c>
      <c r="C167" s="422" t="s">
        <v>208</v>
      </c>
      <c r="D167" s="423"/>
      <c r="E167" s="423">
        <v>2007</v>
      </c>
      <c r="F167" s="277" t="s">
        <v>57</v>
      </c>
      <c r="G167" s="277">
        <v>360</v>
      </c>
      <c r="H167" s="277">
        <v>2</v>
      </c>
      <c r="I167" s="280">
        <v>720</v>
      </c>
      <c r="J167" s="280"/>
      <c r="K167" s="280">
        <v>0</v>
      </c>
      <c r="L167" s="280"/>
      <c r="M167" s="280"/>
      <c r="N167" s="280">
        <v>720</v>
      </c>
      <c r="O167" s="314"/>
      <c r="P167" s="314"/>
      <c r="Q167" s="314"/>
    </row>
    <row r="168" spans="1:17" ht="30">
      <c r="A168" s="277">
        <v>13</v>
      </c>
      <c r="B168" s="421">
        <v>3771</v>
      </c>
      <c r="C168" s="422" t="s">
        <v>209</v>
      </c>
      <c r="D168" s="423">
        <v>1951</v>
      </c>
      <c r="E168" s="423"/>
      <c r="F168" s="277" t="s">
        <v>57</v>
      </c>
      <c r="G168" s="277">
        <v>360</v>
      </c>
      <c r="H168" s="277">
        <v>2</v>
      </c>
      <c r="I168" s="280">
        <v>720</v>
      </c>
      <c r="J168" s="280"/>
      <c r="K168" s="280">
        <v>0</v>
      </c>
      <c r="L168" s="280"/>
      <c r="M168" s="280"/>
      <c r="N168" s="280">
        <v>720</v>
      </c>
      <c r="O168" s="314"/>
      <c r="P168" s="314"/>
      <c r="Q168" s="314"/>
    </row>
    <row r="169" spans="1:17" ht="18.75">
      <c r="A169" s="277">
        <v>14</v>
      </c>
      <c r="B169" s="277">
        <v>11606</v>
      </c>
      <c r="C169" s="427" t="s">
        <v>210</v>
      </c>
      <c r="D169" s="427">
        <v>1955</v>
      </c>
      <c r="E169" s="427"/>
      <c r="F169" s="277" t="s">
        <v>57</v>
      </c>
      <c r="G169" s="277">
        <v>360</v>
      </c>
      <c r="H169" s="277">
        <v>2</v>
      </c>
      <c r="I169" s="280">
        <v>720</v>
      </c>
      <c r="J169" s="280"/>
      <c r="K169" s="280">
        <v>0</v>
      </c>
      <c r="L169" s="280"/>
      <c r="M169" s="280"/>
      <c r="N169" s="280">
        <v>720</v>
      </c>
      <c r="O169" s="314"/>
      <c r="P169" s="314"/>
      <c r="Q169" s="314"/>
    </row>
    <row r="170" spans="1:17" ht="18.75">
      <c r="A170" s="277">
        <v>15</v>
      </c>
      <c r="B170" s="277">
        <v>11607</v>
      </c>
      <c r="C170" s="427" t="s">
        <v>211</v>
      </c>
      <c r="D170" s="427"/>
      <c r="E170" s="427">
        <v>2009</v>
      </c>
      <c r="F170" s="277" t="s">
        <v>57</v>
      </c>
      <c r="G170" s="277">
        <v>360</v>
      </c>
      <c r="H170" s="277">
        <v>2</v>
      </c>
      <c r="I170" s="280">
        <v>720</v>
      </c>
      <c r="J170" s="280"/>
      <c r="K170" s="280">
        <v>0</v>
      </c>
      <c r="L170" s="280"/>
      <c r="M170" s="280"/>
      <c r="N170" s="280">
        <v>720</v>
      </c>
      <c r="O170" s="314"/>
      <c r="P170" s="314"/>
      <c r="Q170" s="314"/>
    </row>
    <row r="171" spans="1:17" ht="18.75">
      <c r="A171" s="277">
        <v>16</v>
      </c>
      <c r="B171" s="277">
        <v>11612</v>
      </c>
      <c r="C171" s="442" t="s">
        <v>212</v>
      </c>
      <c r="D171" s="442"/>
      <c r="E171" s="427">
        <v>2008</v>
      </c>
      <c r="F171" s="277" t="s">
        <v>57</v>
      </c>
      <c r="G171" s="277">
        <v>360</v>
      </c>
      <c r="H171" s="277">
        <v>2</v>
      </c>
      <c r="I171" s="280">
        <v>720</v>
      </c>
      <c r="J171" s="280"/>
      <c r="K171" s="280">
        <v>0</v>
      </c>
      <c r="L171" s="280"/>
      <c r="M171" s="280"/>
      <c r="N171" s="280">
        <v>720</v>
      </c>
      <c r="O171" s="314"/>
      <c r="P171" s="314"/>
      <c r="Q171" s="314"/>
    </row>
    <row r="172" spans="1:17" ht="18.75">
      <c r="A172" s="277">
        <v>17</v>
      </c>
      <c r="B172" s="269">
        <v>16165</v>
      </c>
      <c r="C172" s="269" t="s">
        <v>213</v>
      </c>
      <c r="D172" s="269"/>
      <c r="E172" s="269">
        <v>1955</v>
      </c>
      <c r="F172" s="277" t="s">
        <v>57</v>
      </c>
      <c r="G172" s="277">
        <v>360</v>
      </c>
      <c r="H172" s="277">
        <v>2</v>
      </c>
      <c r="I172" s="280">
        <v>720</v>
      </c>
      <c r="J172" s="280"/>
      <c r="K172" s="280">
        <v>0</v>
      </c>
      <c r="L172" s="280"/>
      <c r="M172" s="280"/>
      <c r="N172" s="280">
        <v>720</v>
      </c>
      <c r="O172" s="314"/>
      <c r="P172" s="314"/>
      <c r="Q172" s="314"/>
    </row>
    <row r="173" spans="1:17" ht="30">
      <c r="A173" s="277">
        <v>18</v>
      </c>
      <c r="B173" s="421">
        <v>3571</v>
      </c>
      <c r="C173" s="431" t="s">
        <v>214</v>
      </c>
      <c r="D173" s="432">
        <v>1954</v>
      </c>
      <c r="E173" s="432"/>
      <c r="F173" s="432" t="s">
        <v>65</v>
      </c>
      <c r="G173" s="277">
        <v>360</v>
      </c>
      <c r="H173" s="277">
        <v>2</v>
      </c>
      <c r="I173" s="280">
        <v>720</v>
      </c>
      <c r="J173" s="280"/>
      <c r="K173" s="280">
        <v>0</v>
      </c>
      <c r="L173" s="280"/>
      <c r="M173" s="280"/>
      <c r="N173" s="280">
        <v>720</v>
      </c>
      <c r="O173" s="314"/>
      <c r="P173" s="314"/>
      <c r="Q173" s="314"/>
    </row>
    <row r="174" spans="1:17" ht="18.75">
      <c r="A174" s="277">
        <v>19</v>
      </c>
      <c r="B174" s="277">
        <v>11586</v>
      </c>
      <c r="C174" s="433" t="s">
        <v>215</v>
      </c>
      <c r="D174" s="268">
        <v>1957</v>
      </c>
      <c r="E174" s="443"/>
      <c r="F174" s="432" t="s">
        <v>65</v>
      </c>
      <c r="G174" s="277">
        <v>360</v>
      </c>
      <c r="H174" s="277">
        <v>2</v>
      </c>
      <c r="I174" s="280">
        <v>720</v>
      </c>
      <c r="J174" s="280"/>
      <c r="K174" s="280">
        <v>0</v>
      </c>
      <c r="L174" s="280"/>
      <c r="M174" s="280"/>
      <c r="N174" s="280">
        <v>720</v>
      </c>
      <c r="O174" s="314"/>
      <c r="P174" s="314"/>
      <c r="Q174" s="314"/>
    </row>
    <row r="175" spans="1:17" ht="18.75">
      <c r="A175" s="277">
        <v>20</v>
      </c>
      <c r="B175" s="288">
        <v>13805</v>
      </c>
      <c r="C175" s="436" t="s">
        <v>216</v>
      </c>
      <c r="D175" s="438">
        <v>1942</v>
      </c>
      <c r="E175" s="438"/>
      <c r="F175" s="432" t="s">
        <v>65</v>
      </c>
      <c r="G175" s="277">
        <v>360</v>
      </c>
      <c r="H175" s="277">
        <v>2</v>
      </c>
      <c r="I175" s="280">
        <v>720</v>
      </c>
      <c r="J175" s="280"/>
      <c r="K175" s="280">
        <v>0</v>
      </c>
      <c r="L175" s="280"/>
      <c r="M175" s="280"/>
      <c r="N175" s="280">
        <v>720</v>
      </c>
      <c r="O175" s="314"/>
      <c r="P175" s="314"/>
      <c r="Q175" s="314"/>
    </row>
    <row r="176" spans="1:17" ht="45.75">
      <c r="A176" s="277">
        <v>21</v>
      </c>
      <c r="B176" s="294">
        <v>11828</v>
      </c>
      <c r="C176" s="425" t="s">
        <v>217</v>
      </c>
      <c r="D176" s="425"/>
      <c r="E176" s="312">
        <v>1943</v>
      </c>
      <c r="F176" s="277" t="s">
        <v>92</v>
      </c>
      <c r="G176" s="277">
        <v>360</v>
      </c>
      <c r="H176" s="277">
        <v>2</v>
      </c>
      <c r="I176" s="280">
        <v>720</v>
      </c>
      <c r="J176" s="280"/>
      <c r="K176" s="280">
        <v>0</v>
      </c>
      <c r="L176" s="280"/>
      <c r="M176" s="280"/>
      <c r="N176" s="280">
        <v>720</v>
      </c>
      <c r="O176" s="314"/>
      <c r="P176" s="314"/>
      <c r="Q176" s="314"/>
    </row>
    <row r="177" spans="1:17" ht="18.75">
      <c r="A177" s="277">
        <v>22</v>
      </c>
      <c r="B177" s="288">
        <v>15265</v>
      </c>
      <c r="C177" s="290" t="s">
        <v>218</v>
      </c>
      <c r="D177" s="270"/>
      <c r="E177" s="270">
        <v>2012</v>
      </c>
      <c r="F177" s="277" t="s">
        <v>92</v>
      </c>
      <c r="G177" s="277">
        <v>360</v>
      </c>
      <c r="H177" s="277">
        <v>2</v>
      </c>
      <c r="I177" s="280">
        <v>720</v>
      </c>
      <c r="J177" s="280"/>
      <c r="K177" s="280">
        <v>0</v>
      </c>
      <c r="L177" s="280"/>
      <c r="M177" s="280"/>
      <c r="N177" s="280">
        <v>720</v>
      </c>
      <c r="O177" s="314"/>
      <c r="P177" s="314"/>
      <c r="Q177" s="314"/>
    </row>
    <row r="178" spans="1:17" ht="18.75">
      <c r="A178" s="277">
        <v>23</v>
      </c>
      <c r="B178" s="421">
        <v>4057</v>
      </c>
      <c r="C178" s="419" t="s">
        <v>219</v>
      </c>
      <c r="D178" s="275">
        <v>1939</v>
      </c>
      <c r="E178" s="275"/>
      <c r="F178" s="277" t="s">
        <v>98</v>
      </c>
      <c r="G178" s="277">
        <v>360</v>
      </c>
      <c r="H178" s="277">
        <v>2</v>
      </c>
      <c r="I178" s="280">
        <v>720</v>
      </c>
      <c r="J178" s="280"/>
      <c r="K178" s="280">
        <v>0</v>
      </c>
      <c r="L178" s="280"/>
      <c r="M178" s="280"/>
      <c r="N178" s="280">
        <v>720</v>
      </c>
      <c r="O178" s="314"/>
      <c r="P178" s="314"/>
      <c r="Q178" s="314"/>
    </row>
    <row r="179" spans="1:17" ht="18.75">
      <c r="A179" s="277">
        <v>24</v>
      </c>
      <c r="B179" s="421">
        <v>3836</v>
      </c>
      <c r="C179" s="419" t="s">
        <v>220</v>
      </c>
      <c r="D179" s="420"/>
      <c r="E179" s="420">
        <v>1941</v>
      </c>
      <c r="F179" s="277" t="s">
        <v>109</v>
      </c>
      <c r="G179" s="277">
        <v>360</v>
      </c>
      <c r="H179" s="277">
        <v>2</v>
      </c>
      <c r="I179" s="280">
        <v>720</v>
      </c>
      <c r="J179" s="280"/>
      <c r="K179" s="280">
        <v>0</v>
      </c>
      <c r="L179" s="280"/>
      <c r="M179" s="280"/>
      <c r="N179" s="280">
        <v>720</v>
      </c>
      <c r="O179" s="314"/>
      <c r="P179" s="314"/>
      <c r="Q179" s="314"/>
    </row>
    <row r="180" spans="1:17" ht="30">
      <c r="A180" s="277">
        <v>25</v>
      </c>
      <c r="B180" s="421">
        <v>3678</v>
      </c>
      <c r="C180" s="422" t="s">
        <v>221</v>
      </c>
      <c r="D180" s="423">
        <v>1954</v>
      </c>
      <c r="E180" s="423"/>
      <c r="F180" s="277" t="s">
        <v>128</v>
      </c>
      <c r="G180" s="277">
        <v>360</v>
      </c>
      <c r="H180" s="277">
        <v>2</v>
      </c>
      <c r="I180" s="280">
        <v>720</v>
      </c>
      <c r="J180" s="280"/>
      <c r="K180" s="280">
        <v>0</v>
      </c>
      <c r="L180" s="280"/>
      <c r="M180" s="280"/>
      <c r="N180" s="280">
        <v>720</v>
      </c>
      <c r="O180" s="314"/>
      <c r="P180" s="314"/>
      <c r="Q180" s="314"/>
    </row>
    <row r="181" spans="1:17" ht="18.75">
      <c r="A181" s="277">
        <v>26</v>
      </c>
      <c r="B181" s="421">
        <v>3703</v>
      </c>
      <c r="C181" s="288" t="s">
        <v>222</v>
      </c>
      <c r="D181" s="277">
        <v>2008</v>
      </c>
      <c r="E181" s="277"/>
      <c r="F181" s="277" t="s">
        <v>128</v>
      </c>
      <c r="G181" s="277">
        <v>360</v>
      </c>
      <c r="H181" s="277">
        <v>2</v>
      </c>
      <c r="I181" s="280">
        <v>720</v>
      </c>
      <c r="J181" s="280"/>
      <c r="K181" s="280">
        <v>0</v>
      </c>
      <c r="L181" s="280"/>
      <c r="M181" s="280"/>
      <c r="N181" s="280">
        <v>720</v>
      </c>
      <c r="O181" s="314"/>
      <c r="P181" s="314"/>
      <c r="Q181" s="314"/>
    </row>
    <row r="182" spans="1:17" ht="18.75">
      <c r="A182" s="277">
        <v>27</v>
      </c>
      <c r="B182" s="421">
        <v>3714</v>
      </c>
      <c r="C182" s="288" t="s">
        <v>223</v>
      </c>
      <c r="D182" s="444"/>
      <c r="E182" s="288">
        <v>1945</v>
      </c>
      <c r="F182" s="277" t="s">
        <v>128</v>
      </c>
      <c r="G182" s="277">
        <v>360</v>
      </c>
      <c r="H182" s="277">
        <v>2</v>
      </c>
      <c r="I182" s="280">
        <v>720</v>
      </c>
      <c r="J182" s="280"/>
      <c r="K182" s="280">
        <v>0</v>
      </c>
      <c r="L182" s="280"/>
      <c r="M182" s="280"/>
      <c r="N182" s="280">
        <v>720</v>
      </c>
      <c r="O182" s="314"/>
      <c r="P182" s="314"/>
      <c r="Q182" s="314"/>
    </row>
    <row r="183" spans="1:17" ht="18.75">
      <c r="A183" s="277">
        <v>28</v>
      </c>
      <c r="B183" s="269">
        <v>16363</v>
      </c>
      <c r="C183" s="436" t="s">
        <v>224</v>
      </c>
      <c r="D183" s="436">
        <v>1956</v>
      </c>
      <c r="E183" s="436"/>
      <c r="F183" s="277" t="s">
        <v>128</v>
      </c>
      <c r="G183" s="277">
        <v>360</v>
      </c>
      <c r="H183" s="277">
        <v>2</v>
      </c>
      <c r="I183" s="280">
        <v>720</v>
      </c>
      <c r="J183" s="280"/>
      <c r="K183" s="280">
        <v>0</v>
      </c>
      <c r="L183" s="280"/>
      <c r="M183" s="280"/>
      <c r="N183" s="280">
        <v>720</v>
      </c>
      <c r="O183" s="314"/>
      <c r="P183" s="314"/>
      <c r="Q183" s="314"/>
    </row>
    <row r="184" spans="1:17" ht="18.75">
      <c r="A184" s="277">
        <v>29</v>
      </c>
      <c r="B184" s="269">
        <v>16163</v>
      </c>
      <c r="C184" s="269" t="s">
        <v>225</v>
      </c>
      <c r="D184" s="269">
        <v>1948</v>
      </c>
      <c r="E184" s="269"/>
      <c r="F184" s="277" t="s">
        <v>137</v>
      </c>
      <c r="G184" s="277">
        <v>360</v>
      </c>
      <c r="H184" s="277">
        <v>2</v>
      </c>
      <c r="I184" s="280">
        <v>720</v>
      </c>
      <c r="J184" s="280"/>
      <c r="K184" s="280">
        <v>0</v>
      </c>
      <c r="L184" s="280"/>
      <c r="M184" s="280"/>
      <c r="N184" s="280">
        <v>720</v>
      </c>
      <c r="O184" s="314"/>
      <c r="P184" s="314"/>
      <c r="Q184" s="314"/>
    </row>
    <row r="185" spans="1:17" ht="18.75">
      <c r="A185" s="277">
        <v>30</v>
      </c>
      <c r="B185" s="269">
        <v>16164</v>
      </c>
      <c r="C185" s="269" t="s">
        <v>226</v>
      </c>
      <c r="D185" s="269">
        <v>1946</v>
      </c>
      <c r="E185" s="269"/>
      <c r="F185" s="277" t="s">
        <v>137</v>
      </c>
      <c r="G185" s="277">
        <v>360</v>
      </c>
      <c r="H185" s="277">
        <v>2</v>
      </c>
      <c r="I185" s="280">
        <v>720</v>
      </c>
      <c r="J185" s="280"/>
      <c r="K185" s="280">
        <v>0</v>
      </c>
      <c r="L185" s="280"/>
      <c r="M185" s="280"/>
      <c r="N185" s="280">
        <v>720</v>
      </c>
      <c r="O185" s="314"/>
      <c r="P185" s="314"/>
      <c r="Q185" s="314"/>
    </row>
    <row r="186" spans="1:17" ht="18.75">
      <c r="A186" s="277">
        <v>31</v>
      </c>
      <c r="B186" s="288">
        <v>17599</v>
      </c>
      <c r="C186" s="399" t="s">
        <v>227</v>
      </c>
      <c r="D186" s="399"/>
      <c r="E186" s="399">
        <v>1953</v>
      </c>
      <c r="F186" s="277" t="s">
        <v>92</v>
      </c>
      <c r="G186" s="277">
        <v>360</v>
      </c>
      <c r="H186" s="277">
        <v>2</v>
      </c>
      <c r="I186" s="280">
        <v>720</v>
      </c>
      <c r="J186" s="280"/>
      <c r="K186" s="280">
        <v>0</v>
      </c>
      <c r="L186" s="280"/>
      <c r="M186" s="280"/>
      <c r="N186" s="280">
        <v>720</v>
      </c>
      <c r="O186" s="314"/>
      <c r="P186" s="314"/>
      <c r="Q186" s="314"/>
    </row>
    <row r="187" spans="1:17" ht="18.75">
      <c r="A187" s="277">
        <v>32</v>
      </c>
      <c r="B187" s="288">
        <v>17695</v>
      </c>
      <c r="C187" s="401" t="s">
        <v>228</v>
      </c>
      <c r="D187" s="401">
        <v>1958</v>
      </c>
      <c r="E187" s="401"/>
      <c r="F187" s="277" t="s">
        <v>41</v>
      </c>
      <c r="G187" s="277">
        <v>360</v>
      </c>
      <c r="H187" s="277">
        <v>2</v>
      </c>
      <c r="I187" s="280">
        <v>720</v>
      </c>
      <c r="J187" s="280"/>
      <c r="K187" s="280">
        <v>0</v>
      </c>
      <c r="L187" s="280"/>
      <c r="M187" s="280"/>
      <c r="N187" s="280">
        <v>720</v>
      </c>
      <c r="O187" s="314"/>
      <c r="P187" s="314"/>
      <c r="Q187" s="314"/>
    </row>
    <row r="188" spans="1:17" ht="18.75">
      <c r="A188" s="277">
        <v>33</v>
      </c>
      <c r="B188" s="276">
        <v>17774</v>
      </c>
      <c r="C188" s="403" t="s">
        <v>229</v>
      </c>
      <c r="D188" s="402">
        <v>2013</v>
      </c>
      <c r="E188" s="402"/>
      <c r="F188" s="277" t="s">
        <v>128</v>
      </c>
      <c r="G188" s="277">
        <v>360</v>
      </c>
      <c r="H188" s="277">
        <v>2</v>
      </c>
      <c r="I188" s="280">
        <v>720</v>
      </c>
      <c r="J188" s="280"/>
      <c r="K188" s="280">
        <v>0</v>
      </c>
      <c r="L188" s="280"/>
      <c r="M188" s="280"/>
      <c r="N188" s="280">
        <v>720</v>
      </c>
      <c r="O188" s="314"/>
      <c r="P188" s="314"/>
      <c r="Q188" s="314"/>
    </row>
    <row r="189" spans="1:17" ht="18.75">
      <c r="A189" s="277">
        <v>34</v>
      </c>
      <c r="B189" s="324">
        <v>17908</v>
      </c>
      <c r="C189" s="406" t="s">
        <v>230</v>
      </c>
      <c r="D189" s="407">
        <v>1950</v>
      </c>
      <c r="E189" s="407"/>
      <c r="F189" s="277" t="s">
        <v>98</v>
      </c>
      <c r="G189" s="277">
        <v>360</v>
      </c>
      <c r="H189" s="277">
        <v>2</v>
      </c>
      <c r="I189" s="280">
        <v>720</v>
      </c>
      <c r="J189" s="280"/>
      <c r="K189" s="280">
        <v>0</v>
      </c>
      <c r="L189" s="280"/>
      <c r="M189" s="280"/>
      <c r="N189" s="280">
        <v>720</v>
      </c>
      <c r="O189" s="314"/>
      <c r="P189" s="314"/>
      <c r="Q189" s="314"/>
    </row>
    <row r="190" spans="1:17" ht="18.75">
      <c r="A190" s="277">
        <v>35</v>
      </c>
      <c r="B190" s="266">
        <v>18167</v>
      </c>
      <c r="C190" s="285" t="s">
        <v>231</v>
      </c>
      <c r="D190" s="286"/>
      <c r="E190" s="286">
        <v>1949</v>
      </c>
      <c r="F190" s="277" t="s">
        <v>83</v>
      </c>
      <c r="G190" s="277">
        <v>360</v>
      </c>
      <c r="H190" s="277">
        <v>2</v>
      </c>
      <c r="I190" s="280">
        <v>720</v>
      </c>
      <c r="J190" s="280"/>
      <c r="K190" s="280">
        <v>0</v>
      </c>
      <c r="L190" s="280"/>
      <c r="M190" s="280"/>
      <c r="N190" s="280">
        <v>720</v>
      </c>
      <c r="O190" s="314"/>
      <c r="P190" s="314"/>
      <c r="Q190" s="314"/>
    </row>
    <row r="191" spans="1:17" ht="18.75">
      <c r="A191" s="277">
        <v>36</v>
      </c>
      <c r="B191" s="266">
        <v>18292</v>
      </c>
      <c r="C191" s="287" t="s">
        <v>232</v>
      </c>
      <c r="D191" s="267"/>
      <c r="E191" s="267">
        <v>1942</v>
      </c>
      <c r="F191" s="277" t="s">
        <v>137</v>
      </c>
      <c r="G191" s="277">
        <v>360</v>
      </c>
      <c r="H191" s="277">
        <v>2</v>
      </c>
      <c r="I191" s="280">
        <v>720</v>
      </c>
      <c r="J191" s="280"/>
      <c r="K191" s="280">
        <v>0</v>
      </c>
      <c r="L191" s="280"/>
      <c r="M191" s="280"/>
      <c r="N191" s="280">
        <v>720</v>
      </c>
      <c r="O191" s="314"/>
      <c r="P191" s="314"/>
      <c r="Q191" s="314"/>
    </row>
    <row r="192" spans="1:17" ht="18.75">
      <c r="A192" s="277">
        <v>37</v>
      </c>
      <c r="B192" s="306">
        <v>19441</v>
      </c>
      <c r="C192" s="316" t="s">
        <v>233</v>
      </c>
      <c r="D192" s="316"/>
      <c r="E192" s="316">
        <v>1947</v>
      </c>
      <c r="F192" s="316" t="s">
        <v>161</v>
      </c>
      <c r="G192" s="277">
        <v>360</v>
      </c>
      <c r="H192" s="277">
        <v>2</v>
      </c>
      <c r="I192" s="280">
        <v>720</v>
      </c>
      <c r="J192" s="280"/>
      <c r="K192" s="280">
        <v>0</v>
      </c>
      <c r="L192" s="280"/>
      <c r="M192" s="280"/>
      <c r="N192" s="280">
        <v>720</v>
      </c>
      <c r="O192" s="314"/>
      <c r="P192" s="318"/>
      <c r="Q192" s="314"/>
    </row>
    <row r="193" spans="1:17" ht="18.75">
      <c r="A193" s="277">
        <v>38</v>
      </c>
      <c r="B193" s="311">
        <v>19316</v>
      </c>
      <c r="C193" s="316" t="s">
        <v>234</v>
      </c>
      <c r="D193" s="317">
        <v>1959</v>
      </c>
      <c r="E193" s="317"/>
      <c r="F193" s="316" t="s">
        <v>235</v>
      </c>
      <c r="G193" s="277">
        <v>360</v>
      </c>
      <c r="H193" s="277">
        <v>2</v>
      </c>
      <c r="I193" s="280">
        <v>720</v>
      </c>
      <c r="J193" s="280"/>
      <c r="K193" s="280">
        <v>0</v>
      </c>
      <c r="L193" s="280"/>
      <c r="M193" s="280"/>
      <c r="N193" s="280">
        <v>720</v>
      </c>
      <c r="O193" s="314"/>
      <c r="P193" s="318"/>
      <c r="Q193" s="314"/>
    </row>
    <row r="194" spans="1:17" ht="18.75">
      <c r="A194" s="277">
        <v>39</v>
      </c>
      <c r="B194" s="311">
        <v>19317</v>
      </c>
      <c r="C194" s="316" t="s">
        <v>236</v>
      </c>
      <c r="D194" s="317"/>
      <c r="E194" s="317">
        <v>1959</v>
      </c>
      <c r="F194" s="316" t="s">
        <v>168</v>
      </c>
      <c r="G194" s="277">
        <v>360</v>
      </c>
      <c r="H194" s="277">
        <v>2</v>
      </c>
      <c r="I194" s="280">
        <v>720</v>
      </c>
      <c r="J194" s="280"/>
      <c r="K194" s="280">
        <v>0</v>
      </c>
      <c r="L194" s="280"/>
      <c r="M194" s="280"/>
      <c r="N194" s="280">
        <v>720</v>
      </c>
      <c r="O194" s="314"/>
      <c r="P194" s="318"/>
      <c r="Q194" s="314"/>
    </row>
    <row r="195" spans="1:17" ht="18.75">
      <c r="A195" s="277">
        <v>40</v>
      </c>
      <c r="B195" s="306">
        <v>19954</v>
      </c>
      <c r="C195" s="316" t="s">
        <v>237</v>
      </c>
      <c r="D195" s="316"/>
      <c r="E195" s="316">
        <v>1956</v>
      </c>
      <c r="F195" s="316" t="s">
        <v>32</v>
      </c>
      <c r="G195" s="277">
        <v>360</v>
      </c>
      <c r="H195" s="277">
        <v>2</v>
      </c>
      <c r="I195" s="280">
        <v>720</v>
      </c>
      <c r="J195" s="280"/>
      <c r="K195" s="280">
        <v>0</v>
      </c>
      <c r="L195" s="280"/>
      <c r="M195" s="280"/>
      <c r="N195" s="280">
        <v>720</v>
      </c>
      <c r="O195" s="314"/>
      <c r="P195" s="318"/>
      <c r="Q195" s="314"/>
    </row>
    <row r="196" spans="1:17" ht="18.75">
      <c r="A196" s="277">
        <v>41</v>
      </c>
      <c r="B196" s="306">
        <v>20057</v>
      </c>
      <c r="C196" s="316" t="s">
        <v>238</v>
      </c>
      <c r="D196" s="316"/>
      <c r="E196" s="316">
        <v>1947</v>
      </c>
      <c r="F196" s="316" t="s">
        <v>168</v>
      </c>
      <c r="G196" s="277">
        <v>360</v>
      </c>
      <c r="H196" s="277">
        <v>2</v>
      </c>
      <c r="I196" s="280">
        <v>720</v>
      </c>
      <c r="J196" s="280"/>
      <c r="K196" s="280">
        <v>0</v>
      </c>
      <c r="L196" s="280"/>
      <c r="M196" s="280"/>
      <c r="N196" s="280">
        <v>720</v>
      </c>
      <c r="O196" s="314"/>
      <c r="P196" s="318"/>
      <c r="Q196" s="314"/>
    </row>
    <row r="197" spans="1:17" ht="18.75">
      <c r="A197" s="277">
        <v>42</v>
      </c>
      <c r="B197" s="336">
        <v>20454</v>
      </c>
      <c r="C197" s="335" t="s">
        <v>239</v>
      </c>
      <c r="D197" s="335">
        <v>1950</v>
      </c>
      <c r="E197" s="335"/>
      <c r="F197" s="335" t="s">
        <v>158</v>
      </c>
      <c r="G197" s="277">
        <v>360</v>
      </c>
      <c r="H197" s="277">
        <v>2</v>
      </c>
      <c r="I197" s="280">
        <v>720</v>
      </c>
      <c r="J197" s="280"/>
      <c r="K197" s="280">
        <v>0</v>
      </c>
      <c r="L197" s="280"/>
      <c r="M197" s="280"/>
      <c r="N197" s="280">
        <v>720</v>
      </c>
      <c r="O197" s="314"/>
      <c r="P197" s="318"/>
      <c r="Q197" s="314"/>
    </row>
    <row r="198" spans="1:17" ht="18.75">
      <c r="A198" s="277">
        <v>43</v>
      </c>
      <c r="B198" s="288">
        <v>13880</v>
      </c>
      <c r="C198" s="436" t="s">
        <v>240</v>
      </c>
      <c r="D198" s="438">
        <v>1960</v>
      </c>
      <c r="E198" s="438"/>
      <c r="F198" s="277" t="s">
        <v>41</v>
      </c>
      <c r="G198" s="277">
        <v>360</v>
      </c>
      <c r="H198" s="277">
        <v>2</v>
      </c>
      <c r="I198" s="280">
        <v>720</v>
      </c>
      <c r="J198" s="280"/>
      <c r="K198" s="280">
        <v>0</v>
      </c>
      <c r="L198" s="280"/>
      <c r="M198" s="280"/>
      <c r="N198" s="280">
        <v>720</v>
      </c>
      <c r="O198" s="314"/>
      <c r="P198" s="318"/>
      <c r="Q198" s="314"/>
    </row>
    <row r="199" spans="1:17" ht="18.75">
      <c r="A199" s="277">
        <v>44</v>
      </c>
      <c r="B199" s="266">
        <v>18491</v>
      </c>
      <c r="C199" s="285" t="s">
        <v>241</v>
      </c>
      <c r="D199" s="270"/>
      <c r="E199" s="270">
        <v>1959</v>
      </c>
      <c r="F199" s="277" t="s">
        <v>92</v>
      </c>
      <c r="G199" s="277">
        <v>360</v>
      </c>
      <c r="H199" s="277">
        <v>2</v>
      </c>
      <c r="I199" s="280">
        <v>720</v>
      </c>
      <c r="J199" s="280"/>
      <c r="K199" s="280">
        <v>0</v>
      </c>
      <c r="L199" s="280"/>
      <c r="M199" s="280"/>
      <c r="N199" s="280">
        <v>720</v>
      </c>
      <c r="O199" s="314"/>
      <c r="P199" s="318"/>
      <c r="Q199" s="314"/>
    </row>
    <row r="200" spans="1:17" ht="18.75">
      <c r="A200" s="277">
        <v>45</v>
      </c>
      <c r="B200" s="306">
        <v>21294</v>
      </c>
      <c r="C200" s="316" t="s">
        <v>242</v>
      </c>
      <c r="D200" s="347"/>
      <c r="E200" s="408">
        <v>1957</v>
      </c>
      <c r="F200" s="350" t="s">
        <v>161</v>
      </c>
      <c r="G200" s="277">
        <v>360</v>
      </c>
      <c r="H200" s="277">
        <v>2</v>
      </c>
      <c r="I200" s="280">
        <v>720</v>
      </c>
      <c r="J200" s="280"/>
      <c r="K200" s="280">
        <v>0</v>
      </c>
      <c r="L200" s="280"/>
      <c r="M200" s="280"/>
      <c r="N200" s="280">
        <v>720</v>
      </c>
      <c r="O200" s="314"/>
      <c r="P200" s="318"/>
      <c r="Q200" s="314"/>
    </row>
    <row r="201" spans="1:17" ht="18.75">
      <c r="A201" s="277">
        <v>46</v>
      </c>
      <c r="B201" s="306">
        <v>21295</v>
      </c>
      <c r="C201" s="316" t="s">
        <v>243</v>
      </c>
      <c r="D201" s="347"/>
      <c r="E201" s="408">
        <v>1960</v>
      </c>
      <c r="F201" s="350" t="s">
        <v>32</v>
      </c>
      <c r="G201" s="277">
        <v>360</v>
      </c>
      <c r="H201" s="277">
        <v>2</v>
      </c>
      <c r="I201" s="280">
        <v>720</v>
      </c>
      <c r="J201" s="280"/>
      <c r="K201" s="280">
        <v>0</v>
      </c>
      <c r="L201" s="280"/>
      <c r="M201" s="280"/>
      <c r="N201" s="280">
        <v>720</v>
      </c>
      <c r="O201" s="314"/>
      <c r="P201" s="318"/>
      <c r="Q201" s="314"/>
    </row>
    <row r="202" spans="1:17" ht="18.75">
      <c r="A202" s="277">
        <v>47</v>
      </c>
      <c r="B202" s="306">
        <v>21296</v>
      </c>
      <c r="C202" s="316" t="s">
        <v>244</v>
      </c>
      <c r="D202" s="347">
        <v>1959</v>
      </c>
      <c r="E202" s="347"/>
      <c r="F202" s="316" t="s">
        <v>168</v>
      </c>
      <c r="G202" s="277">
        <v>360</v>
      </c>
      <c r="H202" s="277">
        <v>2</v>
      </c>
      <c r="I202" s="280">
        <v>720</v>
      </c>
      <c r="J202" s="280"/>
      <c r="K202" s="280">
        <v>0</v>
      </c>
      <c r="L202" s="280"/>
      <c r="M202" s="280"/>
      <c r="N202" s="280">
        <v>720</v>
      </c>
      <c r="O202" s="314"/>
      <c r="P202" s="318"/>
      <c r="Q202" s="314"/>
    </row>
    <row r="203" spans="1:17" ht="18.75">
      <c r="A203" s="277">
        <v>48</v>
      </c>
      <c r="B203" s="306">
        <v>21297</v>
      </c>
      <c r="C203" s="316" t="s">
        <v>245</v>
      </c>
      <c r="D203" s="445">
        <v>2018</v>
      </c>
      <c r="E203" s="445"/>
      <c r="F203" s="350" t="s">
        <v>102</v>
      </c>
      <c r="G203" s="277">
        <v>360</v>
      </c>
      <c r="H203" s="277">
        <v>2</v>
      </c>
      <c r="I203" s="280">
        <v>720</v>
      </c>
      <c r="J203" s="280"/>
      <c r="K203" s="280">
        <v>0</v>
      </c>
      <c r="L203" s="280"/>
      <c r="M203" s="280"/>
      <c r="N203" s="280">
        <v>720</v>
      </c>
      <c r="O203" s="314"/>
      <c r="P203" s="318"/>
      <c r="Q203" s="314"/>
    </row>
    <row r="204" spans="1:17" ht="18.75">
      <c r="A204" s="277">
        <v>49</v>
      </c>
      <c r="B204" s="306">
        <v>21438</v>
      </c>
      <c r="C204" s="316" t="s">
        <v>246</v>
      </c>
      <c r="D204" s="347"/>
      <c r="E204" s="347">
        <v>1950</v>
      </c>
      <c r="F204" s="316" t="s">
        <v>81</v>
      </c>
      <c r="G204" s="277">
        <v>360</v>
      </c>
      <c r="H204" s="277">
        <v>2</v>
      </c>
      <c r="I204" s="280">
        <v>720</v>
      </c>
      <c r="J204" s="280"/>
      <c r="K204" s="280">
        <v>0</v>
      </c>
      <c r="L204" s="280"/>
      <c r="M204" s="280"/>
      <c r="N204" s="280">
        <v>720</v>
      </c>
      <c r="O204" s="314"/>
      <c r="P204" s="318"/>
      <c r="Q204" s="314"/>
    </row>
    <row r="205" spans="1:17" ht="18.75">
      <c r="A205" s="277">
        <v>50</v>
      </c>
      <c r="B205" s="306">
        <v>21600</v>
      </c>
      <c r="C205" s="316" t="s">
        <v>247</v>
      </c>
      <c r="D205" s="316">
        <v>1958</v>
      </c>
      <c r="E205" s="316"/>
      <c r="F205" s="316" t="s">
        <v>29</v>
      </c>
      <c r="G205" s="277">
        <v>360</v>
      </c>
      <c r="H205" s="277">
        <v>2</v>
      </c>
      <c r="I205" s="280">
        <v>720</v>
      </c>
      <c r="J205" s="280"/>
      <c r="K205" s="280">
        <v>0</v>
      </c>
      <c r="L205" s="280"/>
      <c r="M205" s="280"/>
      <c r="N205" s="280">
        <v>720</v>
      </c>
      <c r="O205" s="314"/>
      <c r="P205" s="318"/>
      <c r="Q205" s="314"/>
    </row>
    <row r="206" spans="1:17" ht="18.75">
      <c r="A206" s="277">
        <v>51</v>
      </c>
      <c r="B206" s="306">
        <v>21601</v>
      </c>
      <c r="C206" s="316" t="s">
        <v>248</v>
      </c>
      <c r="D206" s="316">
        <v>1946</v>
      </c>
      <c r="E206" s="349"/>
      <c r="F206" s="316" t="s">
        <v>102</v>
      </c>
      <c r="G206" s="277">
        <v>360</v>
      </c>
      <c r="H206" s="277">
        <v>2</v>
      </c>
      <c r="I206" s="280">
        <v>720</v>
      </c>
      <c r="J206" s="280"/>
      <c r="K206" s="280">
        <v>0</v>
      </c>
      <c r="L206" s="280"/>
      <c r="M206" s="280"/>
      <c r="N206" s="280">
        <v>720</v>
      </c>
      <c r="O206" s="314"/>
      <c r="P206" s="318"/>
      <c r="Q206" s="314"/>
    </row>
    <row r="207" spans="1:17" ht="18.75">
      <c r="A207" s="277">
        <v>52</v>
      </c>
      <c r="B207" s="306">
        <v>21602</v>
      </c>
      <c r="C207" s="316" t="s">
        <v>249</v>
      </c>
      <c r="D207" s="316">
        <v>1951</v>
      </c>
      <c r="E207" s="316"/>
      <c r="F207" s="316" t="s">
        <v>165</v>
      </c>
      <c r="G207" s="277">
        <v>360</v>
      </c>
      <c r="H207" s="277">
        <v>2</v>
      </c>
      <c r="I207" s="280">
        <v>720</v>
      </c>
      <c r="J207" s="280"/>
      <c r="K207" s="280">
        <v>0</v>
      </c>
      <c r="L207" s="280"/>
      <c r="M207" s="280"/>
      <c r="N207" s="280">
        <v>720</v>
      </c>
      <c r="O207" s="314"/>
      <c r="P207" s="318"/>
      <c r="Q207" s="314"/>
    </row>
    <row r="208" spans="1:17" ht="18.75">
      <c r="A208" s="277">
        <v>53</v>
      </c>
      <c r="B208" s="325">
        <v>21773</v>
      </c>
      <c r="C208" s="317" t="s">
        <v>250</v>
      </c>
      <c r="D208" s="347"/>
      <c r="E208" s="408">
        <v>1950</v>
      </c>
      <c r="F208" s="317" t="s">
        <v>81</v>
      </c>
      <c r="G208" s="277">
        <v>360</v>
      </c>
      <c r="H208" s="277">
        <v>2</v>
      </c>
      <c r="I208" s="280">
        <v>720</v>
      </c>
      <c r="J208" s="280"/>
      <c r="K208" s="280">
        <v>0</v>
      </c>
      <c r="L208" s="280"/>
      <c r="M208" s="280"/>
      <c r="N208" s="280">
        <v>720</v>
      </c>
      <c r="O208" s="314"/>
      <c r="P208" s="318"/>
      <c r="Q208" s="314"/>
    </row>
    <row r="209" spans="1:17" ht="18.75">
      <c r="A209" s="277">
        <v>54</v>
      </c>
      <c r="B209" s="306">
        <v>21898</v>
      </c>
      <c r="C209" s="350" t="s">
        <v>251</v>
      </c>
      <c r="D209" s="409">
        <v>2016</v>
      </c>
      <c r="E209" s="409"/>
      <c r="F209" s="316" t="s">
        <v>81</v>
      </c>
      <c r="G209" s="277">
        <v>360</v>
      </c>
      <c r="H209" s="277">
        <v>2</v>
      </c>
      <c r="I209" s="280">
        <v>720</v>
      </c>
      <c r="J209" s="280"/>
      <c r="K209" s="280">
        <v>0</v>
      </c>
      <c r="L209" s="280"/>
      <c r="M209" s="280"/>
      <c r="N209" s="280">
        <v>720</v>
      </c>
      <c r="O209" s="314"/>
      <c r="P209" s="323"/>
      <c r="Q209" s="314"/>
    </row>
    <row r="210" spans="1:17" ht="18.75">
      <c r="A210" s="277">
        <v>55</v>
      </c>
      <c r="B210" s="306">
        <v>21900</v>
      </c>
      <c r="C210" s="350" t="s">
        <v>252</v>
      </c>
      <c r="D210" s="388"/>
      <c r="E210" s="388">
        <v>1957</v>
      </c>
      <c r="F210" s="316" t="s">
        <v>165</v>
      </c>
      <c r="G210" s="277">
        <v>360</v>
      </c>
      <c r="H210" s="277">
        <v>2</v>
      </c>
      <c r="I210" s="280">
        <v>720</v>
      </c>
      <c r="J210" s="280"/>
      <c r="K210" s="280">
        <v>0</v>
      </c>
      <c r="L210" s="280"/>
      <c r="M210" s="280"/>
      <c r="N210" s="280">
        <v>720</v>
      </c>
      <c r="O210" s="314"/>
      <c r="P210" s="323"/>
      <c r="Q210" s="314"/>
    </row>
    <row r="211" spans="1:17" ht="18.75">
      <c r="A211" s="277">
        <v>56</v>
      </c>
      <c r="B211" s="265">
        <v>22105</v>
      </c>
      <c r="C211" s="325" t="s">
        <v>253</v>
      </c>
      <c r="D211" s="354">
        <v>2018</v>
      </c>
      <c r="E211" s="354"/>
      <c r="F211" s="307" t="s">
        <v>168</v>
      </c>
      <c r="G211" s="277">
        <v>360</v>
      </c>
      <c r="H211" s="277">
        <v>2</v>
      </c>
      <c r="I211" s="280">
        <v>720</v>
      </c>
      <c r="J211" s="280"/>
      <c r="K211" s="280">
        <v>0</v>
      </c>
      <c r="L211" s="280"/>
      <c r="M211" s="280"/>
      <c r="N211" s="280">
        <v>720</v>
      </c>
      <c r="O211" s="314"/>
      <c r="P211" s="323"/>
      <c r="Q211" s="314"/>
    </row>
    <row r="212" spans="1:17" ht="18.75">
      <c r="A212" s="277">
        <v>57</v>
      </c>
      <c r="B212" s="322">
        <v>22313</v>
      </c>
      <c r="C212" s="350" t="s">
        <v>254</v>
      </c>
      <c r="D212" s="388"/>
      <c r="E212" s="388">
        <v>2010</v>
      </c>
      <c r="F212" s="316" t="s">
        <v>175</v>
      </c>
      <c r="G212" s="277">
        <v>360</v>
      </c>
      <c r="H212" s="277">
        <v>2</v>
      </c>
      <c r="I212" s="280">
        <v>720</v>
      </c>
      <c r="J212" s="280"/>
      <c r="K212" s="280">
        <v>0</v>
      </c>
      <c r="L212" s="280"/>
      <c r="M212" s="280"/>
      <c r="N212" s="280">
        <v>720</v>
      </c>
      <c r="O212" s="314"/>
      <c r="P212" s="376"/>
      <c r="Q212" s="314"/>
    </row>
    <row r="213" spans="1:17" ht="18.75">
      <c r="A213" s="277">
        <v>58</v>
      </c>
      <c r="B213" s="322">
        <v>22314</v>
      </c>
      <c r="C213" s="350" t="s">
        <v>255</v>
      </c>
      <c r="D213" s="388"/>
      <c r="E213" s="388">
        <v>1951</v>
      </c>
      <c r="F213" s="316" t="s">
        <v>256</v>
      </c>
      <c r="G213" s="277">
        <v>360</v>
      </c>
      <c r="H213" s="277">
        <v>2</v>
      </c>
      <c r="I213" s="280">
        <v>720</v>
      </c>
      <c r="J213" s="280"/>
      <c r="K213" s="280">
        <v>0</v>
      </c>
      <c r="L213" s="280"/>
      <c r="M213" s="280"/>
      <c r="N213" s="280">
        <v>720</v>
      </c>
      <c r="O213" s="314"/>
      <c r="P213" s="376"/>
      <c r="Q213" s="314"/>
    </row>
    <row r="214" spans="1:17" ht="18.75">
      <c r="A214" s="277">
        <v>59</v>
      </c>
      <c r="B214" s="322">
        <v>22622</v>
      </c>
      <c r="C214" s="350" t="s">
        <v>257</v>
      </c>
      <c r="D214" s="356"/>
      <c r="E214" s="356">
        <v>1942</v>
      </c>
      <c r="F214" s="350" t="s">
        <v>184</v>
      </c>
      <c r="G214" s="277">
        <v>360</v>
      </c>
      <c r="H214" s="277">
        <v>2</v>
      </c>
      <c r="I214" s="280">
        <v>720</v>
      </c>
      <c r="J214" s="280"/>
      <c r="K214" s="280">
        <v>0</v>
      </c>
      <c r="L214" s="280"/>
      <c r="M214" s="280"/>
      <c r="N214" s="280">
        <v>720</v>
      </c>
      <c r="O214" s="314"/>
      <c r="P214" s="376"/>
      <c r="Q214" s="314"/>
    </row>
    <row r="215" spans="1:17" ht="18.75">
      <c r="A215" s="277">
        <v>60</v>
      </c>
      <c r="B215" s="322">
        <v>23135</v>
      </c>
      <c r="C215" s="350" t="s">
        <v>258</v>
      </c>
      <c r="D215" s="356"/>
      <c r="E215" s="356">
        <v>1944</v>
      </c>
      <c r="F215" s="365" t="s">
        <v>161</v>
      </c>
      <c r="G215" s="277">
        <v>360</v>
      </c>
      <c r="H215" s="277">
        <v>2</v>
      </c>
      <c r="I215" s="280">
        <v>720</v>
      </c>
      <c r="J215" s="280"/>
      <c r="K215" s="280">
        <v>0</v>
      </c>
      <c r="L215" s="280"/>
      <c r="M215" s="280"/>
      <c r="N215" s="280">
        <v>720</v>
      </c>
      <c r="O215" s="314"/>
      <c r="P215" s="376"/>
      <c r="Q215" s="314"/>
    </row>
    <row r="216" spans="1:17" ht="18.75">
      <c r="A216" s="277">
        <v>61</v>
      </c>
      <c r="B216" s="322">
        <v>23359</v>
      </c>
      <c r="C216" s="349" t="s">
        <v>259</v>
      </c>
      <c r="D216" s="348">
        <v>1954</v>
      </c>
      <c r="E216" s="348"/>
      <c r="F216" s="349" t="s">
        <v>29</v>
      </c>
      <c r="G216" s="277">
        <v>360</v>
      </c>
      <c r="H216" s="277">
        <v>2</v>
      </c>
      <c r="I216" s="280">
        <v>720</v>
      </c>
      <c r="J216" s="280"/>
      <c r="K216" s="280">
        <v>0</v>
      </c>
      <c r="L216" s="280"/>
      <c r="M216" s="280"/>
      <c r="N216" s="280">
        <v>720</v>
      </c>
      <c r="O216" s="314"/>
      <c r="P216" s="376"/>
      <c r="Q216" s="314"/>
    </row>
    <row r="217" spans="1:17" ht="18.75">
      <c r="A217" s="277">
        <v>62</v>
      </c>
      <c r="B217" s="288">
        <v>13853</v>
      </c>
      <c r="C217" s="397" t="s">
        <v>260</v>
      </c>
      <c r="D217" s="438">
        <v>1937</v>
      </c>
      <c r="E217" s="438"/>
      <c r="F217" s="277" t="s">
        <v>27</v>
      </c>
      <c r="G217" s="277">
        <v>360</v>
      </c>
      <c r="H217" s="277">
        <v>2</v>
      </c>
      <c r="I217" s="280">
        <v>720</v>
      </c>
      <c r="J217" s="280"/>
      <c r="K217" s="280">
        <v>0</v>
      </c>
      <c r="L217" s="280"/>
      <c r="M217" s="280"/>
      <c r="N217" s="280">
        <v>720</v>
      </c>
      <c r="O217" s="314"/>
      <c r="P217" s="376"/>
      <c r="Q217" s="314"/>
    </row>
    <row r="218" spans="1:17" ht="18.75">
      <c r="A218" s="277">
        <v>63</v>
      </c>
      <c r="B218" s="322">
        <v>23543</v>
      </c>
      <c r="C218" s="350" t="s">
        <v>261</v>
      </c>
      <c r="D218" s="356">
        <v>1945</v>
      </c>
      <c r="E218" s="356"/>
      <c r="F218" s="365" t="s">
        <v>168</v>
      </c>
      <c r="G218" s="277">
        <v>360</v>
      </c>
      <c r="H218" s="277">
        <v>2</v>
      </c>
      <c r="I218" s="280">
        <v>720</v>
      </c>
      <c r="J218" s="280"/>
      <c r="K218" s="280">
        <v>0</v>
      </c>
      <c r="L218" s="280"/>
      <c r="M218" s="280"/>
      <c r="N218" s="280">
        <v>720</v>
      </c>
      <c r="O218" s="314"/>
      <c r="P218" s="376"/>
      <c r="Q218" s="314"/>
    </row>
    <row r="219" spans="1:17" ht="18.75">
      <c r="A219" s="277">
        <v>64</v>
      </c>
      <c r="B219" s="344">
        <v>23788</v>
      </c>
      <c r="C219" s="336" t="s">
        <v>262</v>
      </c>
      <c r="D219" s="341"/>
      <c r="E219" s="341">
        <v>1950</v>
      </c>
      <c r="F219" s="336" t="s">
        <v>263</v>
      </c>
      <c r="G219" s="277">
        <v>360</v>
      </c>
      <c r="H219" s="277">
        <v>2</v>
      </c>
      <c r="I219" s="280">
        <v>720</v>
      </c>
      <c r="J219" s="280"/>
      <c r="K219" s="280">
        <v>0</v>
      </c>
      <c r="L219" s="280"/>
      <c r="M219" s="280"/>
      <c r="N219" s="280">
        <v>720</v>
      </c>
      <c r="O219" s="314"/>
      <c r="P219" s="288"/>
      <c r="Q219" s="314"/>
    </row>
    <row r="220" spans="1:17" ht="18.75">
      <c r="A220" s="277">
        <v>65</v>
      </c>
      <c r="B220" s="311">
        <v>23893</v>
      </c>
      <c r="C220" s="306" t="s">
        <v>264</v>
      </c>
      <c r="D220" s="322">
        <v>1944</v>
      </c>
      <c r="E220" s="311"/>
      <c r="F220" s="307" t="s">
        <v>165</v>
      </c>
      <c r="G220" s="277">
        <v>360</v>
      </c>
      <c r="H220" s="277">
        <v>2</v>
      </c>
      <c r="I220" s="280">
        <v>720</v>
      </c>
      <c r="J220" s="280"/>
      <c r="K220" s="280">
        <v>0</v>
      </c>
      <c r="L220" s="280"/>
      <c r="M220" s="280"/>
      <c r="N220" s="280">
        <v>720</v>
      </c>
      <c r="O220" s="314"/>
      <c r="P220" s="288"/>
      <c r="Q220" s="314"/>
    </row>
    <row r="221" spans="1:17" ht="18.75">
      <c r="A221" s="277">
        <v>66</v>
      </c>
      <c r="B221" s="311">
        <v>23895</v>
      </c>
      <c r="C221" s="306" t="s">
        <v>265</v>
      </c>
      <c r="D221" s="322">
        <v>1945</v>
      </c>
      <c r="E221" s="311"/>
      <c r="F221" s="307" t="s">
        <v>168</v>
      </c>
      <c r="G221" s="277">
        <v>360</v>
      </c>
      <c r="H221" s="277">
        <v>2</v>
      </c>
      <c r="I221" s="280">
        <v>720</v>
      </c>
      <c r="J221" s="280"/>
      <c r="K221" s="280">
        <v>0</v>
      </c>
      <c r="L221" s="280"/>
      <c r="M221" s="280"/>
      <c r="N221" s="280">
        <v>720</v>
      </c>
      <c r="O221" s="314"/>
      <c r="P221" s="288"/>
      <c r="Q221" s="314"/>
    </row>
    <row r="222" spans="1:17" ht="25.5">
      <c r="A222" s="277">
        <v>67</v>
      </c>
      <c r="B222" s="311">
        <v>23896</v>
      </c>
      <c r="C222" s="352" t="s">
        <v>266</v>
      </c>
      <c r="D222" s="351">
        <v>1959</v>
      </c>
      <c r="E222" s="340"/>
      <c r="F222" s="360" t="s">
        <v>158</v>
      </c>
      <c r="G222" s="277">
        <v>360</v>
      </c>
      <c r="H222" s="277">
        <v>2</v>
      </c>
      <c r="I222" s="280">
        <v>720</v>
      </c>
      <c r="J222" s="280"/>
      <c r="K222" s="280">
        <v>0</v>
      </c>
      <c r="L222" s="280"/>
      <c r="M222" s="280"/>
      <c r="N222" s="280">
        <v>720</v>
      </c>
      <c r="O222" s="314"/>
      <c r="P222" s="288"/>
      <c r="Q222" s="314"/>
    </row>
    <row r="223" spans="1:17" ht="18.75">
      <c r="A223" s="277">
        <v>68</v>
      </c>
      <c r="B223" s="418">
        <v>19717</v>
      </c>
      <c r="C223" s="271" t="s">
        <v>267</v>
      </c>
      <c r="D223" s="293"/>
      <c r="E223" s="293">
        <v>1939</v>
      </c>
      <c r="F223" s="292" t="s">
        <v>168</v>
      </c>
      <c r="G223" s="277">
        <v>360</v>
      </c>
      <c r="H223" s="277">
        <v>2</v>
      </c>
      <c r="I223" s="280">
        <v>720</v>
      </c>
      <c r="J223" s="280"/>
      <c r="K223" s="280">
        <v>0</v>
      </c>
      <c r="L223" s="280"/>
      <c r="M223" s="280"/>
      <c r="N223" s="280">
        <v>720</v>
      </c>
      <c r="O223" s="314"/>
      <c r="P223" s="288"/>
      <c r="Q223" s="314"/>
    </row>
    <row r="224" spans="1:17" ht="18.75">
      <c r="A224" s="277">
        <v>69</v>
      </c>
      <c r="B224" s="311">
        <v>23989</v>
      </c>
      <c r="C224" s="265" t="s">
        <v>268</v>
      </c>
      <c r="D224" s="364">
        <v>1954</v>
      </c>
      <c r="E224" s="305"/>
      <c r="F224" s="265" t="s">
        <v>158</v>
      </c>
      <c r="G224" s="277">
        <v>360</v>
      </c>
      <c r="H224" s="277">
        <v>2</v>
      </c>
      <c r="I224" s="280">
        <v>720</v>
      </c>
      <c r="J224" s="280"/>
      <c r="K224" s="280">
        <v>0</v>
      </c>
      <c r="L224" s="280"/>
      <c r="M224" s="280"/>
      <c r="N224" s="280">
        <v>720</v>
      </c>
      <c r="O224" s="314"/>
      <c r="P224" s="288"/>
      <c r="Q224" s="314"/>
    </row>
    <row r="225" spans="1:17" ht="18.75">
      <c r="A225" s="277">
        <v>70</v>
      </c>
      <c r="B225" s="311">
        <v>24147</v>
      </c>
      <c r="C225" s="306" t="s">
        <v>269</v>
      </c>
      <c r="D225" s="322"/>
      <c r="E225" s="322">
        <v>1946</v>
      </c>
      <c r="F225" s="306" t="s">
        <v>102</v>
      </c>
      <c r="G225" s="277">
        <v>360</v>
      </c>
      <c r="H225" s="277">
        <v>2</v>
      </c>
      <c r="I225" s="280">
        <v>720</v>
      </c>
      <c r="J225" s="280"/>
      <c r="K225" s="280">
        <v>0</v>
      </c>
      <c r="L225" s="280"/>
      <c r="M225" s="280"/>
      <c r="N225" s="280">
        <v>720</v>
      </c>
      <c r="O225" s="369"/>
      <c r="P225" s="288"/>
      <c r="Q225" s="314"/>
    </row>
    <row r="226" spans="1:17" ht="18.75">
      <c r="A226" s="277">
        <v>71</v>
      </c>
      <c r="B226" s="311">
        <v>24148</v>
      </c>
      <c r="C226" s="306" t="s">
        <v>270</v>
      </c>
      <c r="D226" s="322"/>
      <c r="E226" s="322">
        <v>1949</v>
      </c>
      <c r="F226" s="306" t="s">
        <v>161</v>
      </c>
      <c r="G226" s="277">
        <v>360</v>
      </c>
      <c r="H226" s="277">
        <v>2</v>
      </c>
      <c r="I226" s="280">
        <v>720</v>
      </c>
      <c r="J226" s="280"/>
      <c r="K226" s="280">
        <v>0</v>
      </c>
      <c r="L226" s="280"/>
      <c r="M226" s="280"/>
      <c r="N226" s="280">
        <v>720</v>
      </c>
      <c r="O226" s="369"/>
      <c r="P226" s="288"/>
      <c r="Q226" s="314"/>
    </row>
    <row r="227" spans="1:17" ht="18.75">
      <c r="A227" s="277">
        <v>72</v>
      </c>
      <c r="B227" s="311">
        <v>24150</v>
      </c>
      <c r="C227" s="306" t="s">
        <v>271</v>
      </c>
      <c r="D227" s="322"/>
      <c r="E227" s="322">
        <v>1948</v>
      </c>
      <c r="F227" s="306" t="s">
        <v>165</v>
      </c>
      <c r="G227" s="277">
        <v>360</v>
      </c>
      <c r="H227" s="277">
        <v>2</v>
      </c>
      <c r="I227" s="280">
        <v>720</v>
      </c>
      <c r="J227" s="280"/>
      <c r="K227" s="280">
        <v>0</v>
      </c>
      <c r="L227" s="280"/>
      <c r="M227" s="280"/>
      <c r="N227" s="280">
        <v>720</v>
      </c>
      <c r="O227" s="369"/>
      <c r="P227" s="288"/>
      <c r="Q227" s="314"/>
    </row>
    <row r="228" spans="1:17" ht="18.75">
      <c r="A228" s="277">
        <v>73</v>
      </c>
      <c r="B228" s="288">
        <v>15260</v>
      </c>
      <c r="C228" s="290" t="s">
        <v>272</v>
      </c>
      <c r="D228" s="270">
        <v>1962</v>
      </c>
      <c r="E228" s="270"/>
      <c r="F228" s="277" t="s">
        <v>41</v>
      </c>
      <c r="G228" s="277">
        <v>360</v>
      </c>
      <c r="H228" s="277">
        <v>2</v>
      </c>
      <c r="I228" s="280">
        <v>720</v>
      </c>
      <c r="J228" s="280"/>
      <c r="K228" s="280">
        <v>0</v>
      </c>
      <c r="L228" s="280"/>
      <c r="M228" s="280"/>
      <c r="N228" s="280">
        <v>720</v>
      </c>
      <c r="O228" s="369"/>
      <c r="P228" s="288"/>
      <c r="Q228" s="314"/>
    </row>
    <row r="229" spans="1:17" ht="18.75">
      <c r="A229" s="277">
        <v>74</v>
      </c>
      <c r="B229" s="344">
        <v>23787</v>
      </c>
      <c r="C229" s="336" t="s">
        <v>273</v>
      </c>
      <c r="D229" s="341">
        <v>1962</v>
      </c>
      <c r="E229" s="341"/>
      <c r="F229" s="336" t="s">
        <v>168</v>
      </c>
      <c r="G229" s="277">
        <v>360</v>
      </c>
      <c r="H229" s="277">
        <v>2</v>
      </c>
      <c r="I229" s="280">
        <v>720</v>
      </c>
      <c r="J229" s="280"/>
      <c r="K229" s="280">
        <v>0</v>
      </c>
      <c r="L229" s="280"/>
      <c r="M229" s="280"/>
      <c r="N229" s="280">
        <v>720</v>
      </c>
      <c r="O229" s="369"/>
      <c r="P229" s="288"/>
      <c r="Q229" s="314"/>
    </row>
    <row r="230" spans="1:17" ht="18.75">
      <c r="A230" s="277">
        <v>75</v>
      </c>
      <c r="B230" s="374">
        <v>24952</v>
      </c>
      <c r="C230" s="336" t="s">
        <v>274</v>
      </c>
      <c r="D230" s="336">
        <v>1959</v>
      </c>
      <c r="E230" s="336"/>
      <c r="F230" s="336" t="s">
        <v>168</v>
      </c>
      <c r="G230" s="277">
        <v>360</v>
      </c>
      <c r="H230" s="277">
        <v>2</v>
      </c>
      <c r="I230" s="280">
        <v>720</v>
      </c>
      <c r="J230" s="280"/>
      <c r="K230" s="280">
        <v>0</v>
      </c>
      <c r="L230" s="280"/>
      <c r="M230" s="280"/>
      <c r="N230" s="280">
        <v>720</v>
      </c>
      <c r="O230" s="288"/>
      <c r="P230" s="288"/>
      <c r="Q230" s="314"/>
    </row>
    <row r="231" spans="1:17" ht="18.75">
      <c r="A231" s="277">
        <v>76</v>
      </c>
      <c r="B231" s="311">
        <v>23986</v>
      </c>
      <c r="C231" s="265" t="s">
        <v>275</v>
      </c>
      <c r="D231" s="305">
        <v>1957</v>
      </c>
      <c r="E231" s="305"/>
      <c r="F231" s="265" t="s">
        <v>184</v>
      </c>
      <c r="G231" s="277">
        <v>360</v>
      </c>
      <c r="H231" s="277">
        <v>2</v>
      </c>
      <c r="I231" s="280">
        <v>720</v>
      </c>
      <c r="J231" s="280"/>
      <c r="K231" s="280">
        <v>0</v>
      </c>
      <c r="L231" s="280"/>
      <c r="M231" s="280"/>
      <c r="N231" s="280">
        <v>720</v>
      </c>
      <c r="O231" s="288"/>
      <c r="P231" s="288"/>
      <c r="Q231" s="314"/>
    </row>
    <row r="232" spans="1:17" ht="18.75">
      <c r="A232" s="277">
        <v>77</v>
      </c>
      <c r="B232" s="374">
        <v>25358</v>
      </c>
      <c r="C232" s="336" t="s">
        <v>276</v>
      </c>
      <c r="D232" s="344">
        <v>1952</v>
      </c>
      <c r="E232" s="344"/>
      <c r="F232" s="336" t="s">
        <v>277</v>
      </c>
      <c r="G232" s="277">
        <v>360</v>
      </c>
      <c r="H232" s="277">
        <v>2</v>
      </c>
      <c r="I232" s="280">
        <v>720</v>
      </c>
      <c r="J232" s="280"/>
      <c r="K232" s="280">
        <v>0</v>
      </c>
      <c r="L232" s="280"/>
      <c r="M232" s="280"/>
      <c r="N232" s="280">
        <v>720</v>
      </c>
      <c r="O232" s="288"/>
      <c r="P232" s="288"/>
      <c r="Q232" s="314"/>
    </row>
    <row r="233" spans="1:17" ht="18.75">
      <c r="A233" s="277">
        <v>78</v>
      </c>
      <c r="B233" s="374">
        <v>25359</v>
      </c>
      <c r="C233" s="336" t="s">
        <v>278</v>
      </c>
      <c r="D233" s="344">
        <v>1962</v>
      </c>
      <c r="E233" s="344"/>
      <c r="F233" s="336" t="s">
        <v>29</v>
      </c>
      <c r="G233" s="277">
        <v>360</v>
      </c>
      <c r="H233" s="277">
        <v>2</v>
      </c>
      <c r="I233" s="280">
        <v>720</v>
      </c>
      <c r="J233" s="280"/>
      <c r="K233" s="280">
        <v>0</v>
      </c>
      <c r="L233" s="280"/>
      <c r="M233" s="280"/>
      <c r="N233" s="280">
        <v>720</v>
      </c>
      <c r="O233" s="288"/>
      <c r="P233" s="288"/>
      <c r="Q233" s="314"/>
    </row>
    <row r="234" spans="1:17" ht="18.75">
      <c r="A234" s="277">
        <v>79</v>
      </c>
      <c r="B234" s="374">
        <v>25360</v>
      </c>
      <c r="C234" s="336" t="s">
        <v>279</v>
      </c>
      <c r="D234" s="344"/>
      <c r="E234" s="344">
        <v>1947</v>
      </c>
      <c r="F234" s="336" t="s">
        <v>158</v>
      </c>
      <c r="G234" s="277">
        <v>360</v>
      </c>
      <c r="H234" s="277">
        <v>2</v>
      </c>
      <c r="I234" s="280">
        <v>720</v>
      </c>
      <c r="J234" s="280"/>
      <c r="K234" s="280">
        <v>0</v>
      </c>
      <c r="L234" s="280"/>
      <c r="M234" s="280"/>
      <c r="N234" s="280">
        <v>720</v>
      </c>
      <c r="O234" s="288"/>
      <c r="P234" s="288"/>
      <c r="Q234" s="314"/>
    </row>
    <row r="235" spans="1:17" ht="18.75">
      <c r="A235" s="277">
        <v>80</v>
      </c>
      <c r="B235" s="374">
        <v>25361</v>
      </c>
      <c r="C235" s="336" t="s">
        <v>813</v>
      </c>
      <c r="D235" s="344"/>
      <c r="E235" s="344">
        <v>1960</v>
      </c>
      <c r="F235" s="336" t="s">
        <v>165</v>
      </c>
      <c r="G235" s="277">
        <v>360</v>
      </c>
      <c r="H235" s="277">
        <v>2</v>
      </c>
      <c r="I235" s="280">
        <v>720</v>
      </c>
      <c r="J235" s="280"/>
      <c r="K235" s="280">
        <v>0</v>
      </c>
      <c r="L235" s="280"/>
      <c r="M235" s="280"/>
      <c r="N235" s="280">
        <v>720</v>
      </c>
      <c r="O235" s="288"/>
      <c r="P235" s="288"/>
      <c r="Q235" s="314"/>
    </row>
    <row r="236" spans="1:17" ht="18.75">
      <c r="A236" s="277">
        <v>81</v>
      </c>
      <c r="B236" s="288">
        <v>13866</v>
      </c>
      <c r="C236" s="397" t="s">
        <v>280</v>
      </c>
      <c r="D236" s="438">
        <v>1937</v>
      </c>
      <c r="E236" s="438"/>
      <c r="F236" s="277" t="s">
        <v>128</v>
      </c>
      <c r="G236" s="277">
        <v>360</v>
      </c>
      <c r="H236" s="277">
        <v>2</v>
      </c>
      <c r="I236" s="280">
        <v>720</v>
      </c>
      <c r="J236" s="280"/>
      <c r="K236" s="280">
        <v>0</v>
      </c>
      <c r="L236" s="280"/>
      <c r="M236" s="280"/>
      <c r="N236" s="280">
        <v>720</v>
      </c>
      <c r="O236" s="369"/>
      <c r="P236" s="288"/>
      <c r="Q236" s="314"/>
    </row>
    <row r="237" spans="1:17" ht="18.75">
      <c r="A237" s="277">
        <v>82</v>
      </c>
      <c r="B237" s="372">
        <v>25485</v>
      </c>
      <c r="C237" s="306" t="s">
        <v>281</v>
      </c>
      <c r="D237" s="322"/>
      <c r="E237" s="322">
        <v>1960</v>
      </c>
      <c r="F237" s="306" t="s">
        <v>102</v>
      </c>
      <c r="G237" s="277">
        <v>360</v>
      </c>
      <c r="H237" s="277">
        <v>2</v>
      </c>
      <c r="I237" s="280">
        <v>720</v>
      </c>
      <c r="J237" s="280"/>
      <c r="K237" s="280">
        <v>0</v>
      </c>
      <c r="L237" s="280"/>
      <c r="M237" s="280"/>
      <c r="N237" s="280">
        <v>720</v>
      </c>
      <c r="O237" s="369"/>
      <c r="P237" s="288"/>
      <c r="Q237" s="314"/>
    </row>
    <row r="238" spans="1:17" ht="18.75">
      <c r="A238" s="277">
        <v>83</v>
      </c>
      <c r="B238" s="372">
        <v>25486</v>
      </c>
      <c r="C238" s="306" t="s">
        <v>282</v>
      </c>
      <c r="D238" s="322">
        <v>1952</v>
      </c>
      <c r="E238" s="322"/>
      <c r="F238" s="306" t="s">
        <v>168</v>
      </c>
      <c r="G238" s="277">
        <v>360</v>
      </c>
      <c r="H238" s="277">
        <v>2</v>
      </c>
      <c r="I238" s="280">
        <v>720</v>
      </c>
      <c r="J238" s="280"/>
      <c r="K238" s="280">
        <v>0</v>
      </c>
      <c r="L238" s="280"/>
      <c r="M238" s="280"/>
      <c r="N238" s="280">
        <v>720</v>
      </c>
      <c r="O238" s="369"/>
      <c r="P238" s="288"/>
      <c r="Q238" s="314"/>
    </row>
    <row r="239" spans="1:17" ht="18.75">
      <c r="A239" s="277">
        <v>84</v>
      </c>
      <c r="B239" s="372">
        <v>25487</v>
      </c>
      <c r="C239" s="306" t="s">
        <v>283</v>
      </c>
      <c r="D239" s="322"/>
      <c r="E239" s="322">
        <v>1955</v>
      </c>
      <c r="F239" s="306" t="s">
        <v>165</v>
      </c>
      <c r="G239" s="277">
        <v>360</v>
      </c>
      <c r="H239" s="277">
        <v>2</v>
      </c>
      <c r="I239" s="280">
        <v>720</v>
      </c>
      <c r="J239" s="280"/>
      <c r="K239" s="280">
        <v>0</v>
      </c>
      <c r="L239" s="280"/>
      <c r="M239" s="280"/>
      <c r="N239" s="280">
        <v>720</v>
      </c>
      <c r="O239" s="369"/>
      <c r="P239" s="288"/>
      <c r="Q239" s="314"/>
    </row>
    <row r="240" spans="1:17" ht="18.75">
      <c r="A240" s="277">
        <v>85</v>
      </c>
      <c r="B240" s="372">
        <v>25488</v>
      </c>
      <c r="C240" s="306" t="s">
        <v>284</v>
      </c>
      <c r="D240" s="322">
        <v>1962</v>
      </c>
      <c r="E240" s="322"/>
      <c r="F240" s="306" t="s">
        <v>161</v>
      </c>
      <c r="G240" s="277">
        <v>360</v>
      </c>
      <c r="H240" s="277">
        <v>2</v>
      </c>
      <c r="I240" s="280">
        <v>720</v>
      </c>
      <c r="J240" s="280"/>
      <c r="K240" s="280">
        <v>0</v>
      </c>
      <c r="L240" s="280"/>
      <c r="M240" s="280"/>
      <c r="N240" s="280">
        <v>720</v>
      </c>
      <c r="O240" s="369"/>
      <c r="P240" s="288"/>
      <c r="Q240" s="314"/>
    </row>
    <row r="241" spans="1:17" ht="18.75">
      <c r="A241" s="277">
        <v>86</v>
      </c>
      <c r="B241" s="372">
        <v>25490</v>
      </c>
      <c r="C241" s="306" t="s">
        <v>285</v>
      </c>
      <c r="D241" s="322"/>
      <c r="E241" s="322">
        <v>1945</v>
      </c>
      <c r="F241" s="306" t="s">
        <v>148</v>
      </c>
      <c r="G241" s="277">
        <v>360</v>
      </c>
      <c r="H241" s="277">
        <v>2</v>
      </c>
      <c r="I241" s="280">
        <v>720</v>
      </c>
      <c r="J241" s="280"/>
      <c r="K241" s="280">
        <v>0</v>
      </c>
      <c r="L241" s="280"/>
      <c r="M241" s="280"/>
      <c r="N241" s="280">
        <v>720</v>
      </c>
      <c r="O241" s="369"/>
      <c r="P241" s="288"/>
      <c r="Q241" s="314"/>
    </row>
    <row r="242" spans="1:17" ht="18.75">
      <c r="A242" s="277">
        <v>87</v>
      </c>
      <c r="B242" s="277">
        <v>11678</v>
      </c>
      <c r="C242" s="288" t="s">
        <v>286</v>
      </c>
      <c r="D242" s="288"/>
      <c r="E242" s="288">
        <v>1936</v>
      </c>
      <c r="F242" s="277" t="s">
        <v>57</v>
      </c>
      <c r="G242" s="277">
        <v>360</v>
      </c>
      <c r="H242" s="277">
        <v>2</v>
      </c>
      <c r="I242" s="280">
        <v>720</v>
      </c>
      <c r="J242" s="280"/>
      <c r="K242" s="280">
        <v>0</v>
      </c>
      <c r="L242" s="280"/>
      <c r="M242" s="280"/>
      <c r="N242" s="280">
        <v>720</v>
      </c>
      <c r="O242" s="369"/>
      <c r="P242" s="288"/>
      <c r="Q242" s="314"/>
    </row>
    <row r="243" spans="1:17" ht="18.75">
      <c r="A243" s="277">
        <v>88</v>
      </c>
      <c r="B243" s="421">
        <v>3635</v>
      </c>
      <c r="C243" s="274" t="s">
        <v>287</v>
      </c>
      <c r="D243" s="277"/>
      <c r="E243" s="277">
        <v>1934</v>
      </c>
      <c r="F243" s="277" t="s">
        <v>137</v>
      </c>
      <c r="G243" s="277">
        <v>360</v>
      </c>
      <c r="H243" s="277">
        <v>2</v>
      </c>
      <c r="I243" s="280">
        <v>720</v>
      </c>
      <c r="J243" s="280"/>
      <c r="K243" s="280">
        <v>0</v>
      </c>
      <c r="L243" s="280"/>
      <c r="M243" s="280"/>
      <c r="N243" s="280">
        <v>720</v>
      </c>
      <c r="O243" s="369"/>
      <c r="P243" s="288"/>
      <c r="Q243" s="314"/>
    </row>
    <row r="244" spans="1:17" ht="18.75">
      <c r="A244" s="277">
        <v>89</v>
      </c>
      <c r="B244" s="387">
        <v>25669</v>
      </c>
      <c r="C244" s="336" t="s">
        <v>389</v>
      </c>
      <c r="D244" s="357">
        <v>1946</v>
      </c>
      <c r="E244" s="357"/>
      <c r="F244" s="336" t="s">
        <v>81</v>
      </c>
      <c r="G244" s="277">
        <v>360</v>
      </c>
      <c r="H244" s="277">
        <v>2</v>
      </c>
      <c r="I244" s="280">
        <v>720</v>
      </c>
      <c r="J244" s="280"/>
      <c r="K244" s="280">
        <v>0</v>
      </c>
      <c r="L244" s="280"/>
      <c r="M244" s="280"/>
      <c r="N244" s="280">
        <v>720</v>
      </c>
      <c r="O244" s="369"/>
      <c r="P244" s="288"/>
      <c r="Q244" s="314"/>
    </row>
    <row r="245" spans="1:17" ht="18.75">
      <c r="A245" s="277">
        <v>90</v>
      </c>
      <c r="B245" s="387">
        <v>25670</v>
      </c>
      <c r="C245" s="336" t="s">
        <v>288</v>
      </c>
      <c r="D245" s="357"/>
      <c r="E245" s="357">
        <v>1957</v>
      </c>
      <c r="F245" s="336" t="s">
        <v>175</v>
      </c>
      <c r="G245" s="277">
        <v>360</v>
      </c>
      <c r="H245" s="277">
        <v>2</v>
      </c>
      <c r="I245" s="280">
        <v>720</v>
      </c>
      <c r="J245" s="280"/>
      <c r="K245" s="280">
        <v>0</v>
      </c>
      <c r="L245" s="280"/>
      <c r="M245" s="280"/>
      <c r="N245" s="280">
        <v>720</v>
      </c>
      <c r="O245" s="369"/>
      <c r="P245" s="288"/>
      <c r="Q245" s="314"/>
    </row>
    <row r="246" spans="1:17" ht="18.75">
      <c r="A246" s="277">
        <v>91</v>
      </c>
      <c r="B246" s="311">
        <v>19319</v>
      </c>
      <c r="C246" s="316" t="s">
        <v>289</v>
      </c>
      <c r="D246" s="317"/>
      <c r="E246" s="317">
        <v>1961</v>
      </c>
      <c r="F246" s="316" t="s">
        <v>81</v>
      </c>
      <c r="G246" s="277">
        <v>360</v>
      </c>
      <c r="H246" s="277">
        <v>2</v>
      </c>
      <c r="I246" s="280">
        <v>720</v>
      </c>
      <c r="J246" s="280"/>
      <c r="K246" s="280">
        <v>0</v>
      </c>
      <c r="L246" s="280"/>
      <c r="M246" s="280"/>
      <c r="N246" s="280">
        <v>720</v>
      </c>
      <c r="O246" s="369"/>
      <c r="P246" s="288"/>
      <c r="Q246" s="314"/>
    </row>
    <row r="247" spans="1:17" ht="18.75">
      <c r="A247" s="277">
        <v>92</v>
      </c>
      <c r="B247" s="266">
        <v>16491</v>
      </c>
      <c r="C247" s="397" t="s">
        <v>290</v>
      </c>
      <c r="D247" s="398"/>
      <c r="E247" s="398">
        <v>1961</v>
      </c>
      <c r="F247" s="277" t="s">
        <v>128</v>
      </c>
      <c r="G247" s="277">
        <v>360</v>
      </c>
      <c r="H247" s="277">
        <v>2</v>
      </c>
      <c r="I247" s="280">
        <v>720</v>
      </c>
      <c r="J247" s="280"/>
      <c r="K247" s="280">
        <v>0</v>
      </c>
      <c r="L247" s="280"/>
      <c r="M247" s="280"/>
      <c r="N247" s="280">
        <v>720</v>
      </c>
      <c r="O247" s="369"/>
      <c r="P247" s="288"/>
      <c r="Q247" s="314"/>
    </row>
    <row r="248" spans="1:17" ht="18.75">
      <c r="A248" s="277">
        <v>93</v>
      </c>
      <c r="B248" s="387">
        <v>25782</v>
      </c>
      <c r="C248" s="387" t="s">
        <v>291</v>
      </c>
      <c r="D248" s="353"/>
      <c r="E248" s="378">
        <v>1955</v>
      </c>
      <c r="F248" s="389" t="s">
        <v>29</v>
      </c>
      <c r="G248" s="277">
        <v>360</v>
      </c>
      <c r="H248" s="277">
        <v>2</v>
      </c>
      <c r="I248" s="280">
        <v>720</v>
      </c>
      <c r="J248" s="280"/>
      <c r="K248" s="280">
        <v>0</v>
      </c>
      <c r="L248" s="280"/>
      <c r="M248" s="280"/>
      <c r="N248" s="280">
        <v>720</v>
      </c>
      <c r="O248" s="369"/>
      <c r="P248" s="288"/>
      <c r="Q248" s="314"/>
    </row>
    <row r="249" spans="1:17" ht="18.75">
      <c r="A249" s="277">
        <v>94</v>
      </c>
      <c r="B249" s="387">
        <v>25783</v>
      </c>
      <c r="C249" s="387" t="s">
        <v>292</v>
      </c>
      <c r="D249" s="378">
        <v>1960</v>
      </c>
      <c r="E249" s="353"/>
      <c r="F249" s="389" t="s">
        <v>81</v>
      </c>
      <c r="G249" s="277">
        <v>360</v>
      </c>
      <c r="H249" s="277">
        <v>2</v>
      </c>
      <c r="I249" s="280">
        <v>720</v>
      </c>
      <c r="J249" s="280"/>
      <c r="K249" s="280">
        <v>0</v>
      </c>
      <c r="L249" s="280"/>
      <c r="M249" s="280"/>
      <c r="N249" s="280">
        <v>720</v>
      </c>
      <c r="O249" s="369"/>
      <c r="P249" s="288"/>
      <c r="Q249" s="314"/>
    </row>
    <row r="250" spans="1:17" ht="18.75">
      <c r="A250" s="277">
        <v>95</v>
      </c>
      <c r="B250" s="374">
        <v>25913</v>
      </c>
      <c r="C250" s="309" t="s">
        <v>293</v>
      </c>
      <c r="D250" s="319"/>
      <c r="E250" s="319">
        <v>1948</v>
      </c>
      <c r="F250" s="310" t="s">
        <v>175</v>
      </c>
      <c r="G250" s="277">
        <v>360</v>
      </c>
      <c r="H250" s="277">
        <v>2</v>
      </c>
      <c r="I250" s="280">
        <v>720</v>
      </c>
      <c r="J250" s="280"/>
      <c r="K250" s="280">
        <v>0</v>
      </c>
      <c r="L250" s="280"/>
      <c r="M250" s="280"/>
      <c r="N250" s="280">
        <v>720</v>
      </c>
      <c r="O250" s="288"/>
      <c r="P250" s="288"/>
      <c r="Q250" s="314"/>
    </row>
    <row r="251" spans="1:17" ht="18.75">
      <c r="A251" s="277">
        <v>96</v>
      </c>
      <c r="B251" s="374">
        <v>25914</v>
      </c>
      <c r="C251" s="309" t="s">
        <v>294</v>
      </c>
      <c r="D251" s="319"/>
      <c r="E251" s="319">
        <v>1952</v>
      </c>
      <c r="F251" s="310" t="s">
        <v>29</v>
      </c>
      <c r="G251" s="277">
        <v>360</v>
      </c>
      <c r="H251" s="277">
        <v>2</v>
      </c>
      <c r="I251" s="280">
        <v>720</v>
      </c>
      <c r="J251" s="280"/>
      <c r="K251" s="280">
        <v>0</v>
      </c>
      <c r="L251" s="280"/>
      <c r="M251" s="280"/>
      <c r="N251" s="280">
        <v>720</v>
      </c>
      <c r="O251" s="288"/>
      <c r="P251" s="288"/>
      <c r="Q251" s="314"/>
    </row>
    <row r="252" spans="1:17" ht="18.75">
      <c r="A252" s="277">
        <v>97</v>
      </c>
      <c r="B252" s="374">
        <v>25916</v>
      </c>
      <c r="C252" s="309" t="s">
        <v>295</v>
      </c>
      <c r="D252" s="319">
        <v>1949</v>
      </c>
      <c r="E252" s="319"/>
      <c r="F252" s="310" t="s">
        <v>29</v>
      </c>
      <c r="G252" s="277">
        <v>360</v>
      </c>
      <c r="H252" s="277">
        <v>2</v>
      </c>
      <c r="I252" s="280">
        <v>720</v>
      </c>
      <c r="J252" s="280"/>
      <c r="K252" s="280">
        <v>0</v>
      </c>
      <c r="L252" s="280"/>
      <c r="M252" s="280"/>
      <c r="N252" s="280">
        <v>720</v>
      </c>
      <c r="O252" s="288"/>
      <c r="P252" s="288"/>
      <c r="Q252" s="314"/>
    </row>
    <row r="253" spans="1:17" ht="24">
      <c r="A253" s="277">
        <v>98</v>
      </c>
      <c r="B253" s="374">
        <v>25917</v>
      </c>
      <c r="C253" s="309" t="s">
        <v>296</v>
      </c>
      <c r="D253" s="319"/>
      <c r="E253" s="319">
        <v>1952</v>
      </c>
      <c r="F253" s="310" t="s">
        <v>158</v>
      </c>
      <c r="G253" s="277">
        <v>360</v>
      </c>
      <c r="H253" s="277">
        <v>2</v>
      </c>
      <c r="I253" s="280">
        <v>720</v>
      </c>
      <c r="J253" s="280"/>
      <c r="K253" s="280">
        <v>0</v>
      </c>
      <c r="L253" s="280"/>
      <c r="M253" s="280"/>
      <c r="N253" s="280">
        <v>720</v>
      </c>
      <c r="O253" s="288"/>
      <c r="P253" s="288"/>
      <c r="Q253" s="314"/>
    </row>
    <row r="254" spans="1:17" ht="18.75">
      <c r="A254" s="277">
        <v>99</v>
      </c>
      <c r="B254" s="374">
        <v>25918</v>
      </c>
      <c r="C254" s="309" t="s">
        <v>297</v>
      </c>
      <c r="D254" s="319"/>
      <c r="E254" s="319">
        <v>1962</v>
      </c>
      <c r="F254" s="310" t="s">
        <v>161</v>
      </c>
      <c r="G254" s="277">
        <v>360</v>
      </c>
      <c r="H254" s="277">
        <v>2</v>
      </c>
      <c r="I254" s="280">
        <v>720</v>
      </c>
      <c r="J254" s="280"/>
      <c r="K254" s="280">
        <v>0</v>
      </c>
      <c r="L254" s="280"/>
      <c r="M254" s="280"/>
      <c r="N254" s="280">
        <v>720</v>
      </c>
      <c r="O254" s="288"/>
      <c r="P254" s="288"/>
      <c r="Q254" s="314"/>
    </row>
    <row r="255" spans="1:17" ht="18.75">
      <c r="A255" s="277">
        <v>100</v>
      </c>
      <c r="B255" s="277">
        <v>11616</v>
      </c>
      <c r="C255" s="427" t="s">
        <v>298</v>
      </c>
      <c r="D255" s="439"/>
      <c r="E255" s="439">
        <v>1958</v>
      </c>
      <c r="F255" s="277" t="s">
        <v>109</v>
      </c>
      <c r="G255" s="277">
        <v>360</v>
      </c>
      <c r="H255" s="277">
        <v>2</v>
      </c>
      <c r="I255" s="280">
        <v>720</v>
      </c>
      <c r="J255" s="280"/>
      <c r="K255" s="280">
        <v>0</v>
      </c>
      <c r="L255" s="280"/>
      <c r="M255" s="280"/>
      <c r="N255" s="280">
        <v>720</v>
      </c>
      <c r="O255" s="288"/>
      <c r="P255" s="288"/>
      <c r="Q255" s="314"/>
    </row>
    <row r="256" spans="1:17" ht="18.75">
      <c r="A256" s="277">
        <v>101</v>
      </c>
      <c r="B256" s="374">
        <v>26056</v>
      </c>
      <c r="C256" s="387" t="s">
        <v>299</v>
      </c>
      <c r="D256" s="374"/>
      <c r="E256" s="357">
        <v>1958</v>
      </c>
      <c r="F256" s="387" t="s">
        <v>161</v>
      </c>
      <c r="G256" s="277">
        <v>360</v>
      </c>
      <c r="H256" s="277">
        <v>2</v>
      </c>
      <c r="I256" s="280">
        <v>720</v>
      </c>
      <c r="J256" s="280"/>
      <c r="K256" s="280">
        <v>0</v>
      </c>
      <c r="L256" s="280"/>
      <c r="M256" s="280"/>
      <c r="N256" s="280">
        <v>720</v>
      </c>
      <c r="O256" s="288"/>
      <c r="P256" s="288"/>
      <c r="Q256" s="314"/>
    </row>
    <row r="257" spans="1:17" ht="18.75">
      <c r="A257" s="277">
        <v>102</v>
      </c>
      <c r="B257" s="374">
        <v>26059</v>
      </c>
      <c r="C257" s="387" t="s">
        <v>300</v>
      </c>
      <c r="D257" s="357">
        <v>2021</v>
      </c>
      <c r="E257" s="374"/>
      <c r="F257" s="387" t="s">
        <v>165</v>
      </c>
      <c r="G257" s="277">
        <v>360</v>
      </c>
      <c r="H257" s="277">
        <v>2</v>
      </c>
      <c r="I257" s="280">
        <v>720</v>
      </c>
      <c r="J257" s="280"/>
      <c r="K257" s="280">
        <v>0</v>
      </c>
      <c r="L257" s="280"/>
      <c r="M257" s="280"/>
      <c r="N257" s="280">
        <v>720</v>
      </c>
      <c r="O257" s="288"/>
      <c r="P257" s="288"/>
      <c r="Q257" s="314"/>
    </row>
    <row r="258" spans="1:17" ht="18.75">
      <c r="A258" s="277">
        <v>103</v>
      </c>
      <c r="B258" s="374">
        <v>26060</v>
      </c>
      <c r="C258" s="387" t="s">
        <v>301</v>
      </c>
      <c r="D258" s="357">
        <v>2020</v>
      </c>
      <c r="E258" s="415"/>
      <c r="F258" s="387" t="s">
        <v>165</v>
      </c>
      <c r="G258" s="277">
        <v>360</v>
      </c>
      <c r="H258" s="277">
        <v>2</v>
      </c>
      <c r="I258" s="280">
        <v>720</v>
      </c>
      <c r="J258" s="280"/>
      <c r="K258" s="280">
        <v>0</v>
      </c>
      <c r="L258" s="280"/>
      <c r="M258" s="280"/>
      <c r="N258" s="280">
        <v>720</v>
      </c>
      <c r="O258" s="288"/>
      <c r="P258" s="288"/>
      <c r="Q258" s="314"/>
    </row>
    <row r="259" spans="1:17" ht="18.75">
      <c r="A259" s="277">
        <v>104</v>
      </c>
      <c r="B259" s="374">
        <v>26062</v>
      </c>
      <c r="C259" s="387" t="s">
        <v>302</v>
      </c>
      <c r="D259" s="374"/>
      <c r="E259" s="357">
        <v>1955</v>
      </c>
      <c r="F259" s="387" t="s">
        <v>158</v>
      </c>
      <c r="G259" s="277">
        <v>360</v>
      </c>
      <c r="H259" s="277">
        <v>2</v>
      </c>
      <c r="I259" s="280">
        <v>720</v>
      </c>
      <c r="J259" s="280"/>
      <c r="K259" s="280">
        <v>0</v>
      </c>
      <c r="L259" s="280"/>
      <c r="M259" s="280"/>
      <c r="N259" s="280">
        <v>720</v>
      </c>
      <c r="O259" s="288"/>
      <c r="P259" s="288"/>
      <c r="Q259" s="314"/>
    </row>
    <row r="260" spans="1:17" ht="18.75">
      <c r="A260" s="277">
        <v>105</v>
      </c>
      <c r="B260" s="374">
        <v>26057</v>
      </c>
      <c r="C260" s="387" t="s">
        <v>303</v>
      </c>
      <c r="D260" s="357">
        <v>1950</v>
      </c>
      <c r="E260" s="415"/>
      <c r="F260" s="387" t="s">
        <v>29</v>
      </c>
      <c r="G260" s="277">
        <v>360</v>
      </c>
      <c r="H260" s="277">
        <v>2</v>
      </c>
      <c r="I260" s="280">
        <v>720</v>
      </c>
      <c r="J260" s="280"/>
      <c r="K260" s="280">
        <v>0</v>
      </c>
      <c r="L260" s="280"/>
      <c r="M260" s="280"/>
      <c r="N260" s="280">
        <v>720</v>
      </c>
      <c r="O260" s="288"/>
      <c r="P260" s="288"/>
      <c r="Q260" s="314"/>
    </row>
    <row r="261" spans="1:17" ht="18.75">
      <c r="A261" s="277">
        <v>106</v>
      </c>
      <c r="B261" s="374">
        <v>26064</v>
      </c>
      <c r="C261" s="387" t="s">
        <v>304</v>
      </c>
      <c r="D261" s="374"/>
      <c r="E261" s="357">
        <v>1951</v>
      </c>
      <c r="F261" s="387" t="s">
        <v>305</v>
      </c>
      <c r="G261" s="277">
        <v>360</v>
      </c>
      <c r="H261" s="277">
        <v>2</v>
      </c>
      <c r="I261" s="280">
        <v>720</v>
      </c>
      <c r="J261" s="280"/>
      <c r="K261" s="280">
        <v>0</v>
      </c>
      <c r="L261" s="280"/>
      <c r="M261" s="280"/>
      <c r="N261" s="280">
        <v>720</v>
      </c>
      <c r="O261" s="288"/>
      <c r="P261" s="288"/>
      <c r="Q261" s="314"/>
    </row>
    <row r="262" spans="1:17" ht="18.75">
      <c r="A262" s="277">
        <v>107</v>
      </c>
      <c r="B262" s="374">
        <v>26066</v>
      </c>
      <c r="C262" s="387" t="s">
        <v>306</v>
      </c>
      <c r="D262" s="357">
        <v>2011</v>
      </c>
      <c r="E262" s="415"/>
      <c r="F262" s="387" t="s">
        <v>168</v>
      </c>
      <c r="G262" s="277">
        <v>360</v>
      </c>
      <c r="H262" s="277">
        <v>2</v>
      </c>
      <c r="I262" s="280">
        <v>720</v>
      </c>
      <c r="J262" s="280"/>
      <c r="K262" s="280">
        <v>0</v>
      </c>
      <c r="L262" s="280"/>
      <c r="M262" s="280"/>
      <c r="N262" s="280">
        <v>720</v>
      </c>
      <c r="O262" s="288"/>
      <c r="P262" s="288"/>
      <c r="Q262" s="314"/>
    </row>
    <row r="263" spans="1:17" ht="18.75">
      <c r="A263" s="277">
        <v>108</v>
      </c>
      <c r="B263" s="322">
        <v>22652</v>
      </c>
      <c r="C263" s="350" t="s">
        <v>307</v>
      </c>
      <c r="D263" s="356"/>
      <c r="E263" s="354">
        <v>1941</v>
      </c>
      <c r="F263" s="350" t="s">
        <v>175</v>
      </c>
      <c r="G263" s="277">
        <v>360</v>
      </c>
      <c r="H263" s="277">
        <v>2</v>
      </c>
      <c r="I263" s="280">
        <v>720</v>
      </c>
      <c r="J263" s="280"/>
      <c r="K263" s="280">
        <v>0</v>
      </c>
      <c r="L263" s="280"/>
      <c r="M263" s="280"/>
      <c r="N263" s="280">
        <v>720</v>
      </c>
      <c r="O263" s="288"/>
      <c r="P263" s="346"/>
      <c r="Q263" s="417"/>
    </row>
    <row r="264" spans="1:17" ht="18.75">
      <c r="A264" s="277">
        <v>109</v>
      </c>
      <c r="B264" s="370">
        <v>26197</v>
      </c>
      <c r="C264" s="372" t="s">
        <v>308</v>
      </c>
      <c r="D264" s="456"/>
      <c r="E264" s="371">
        <v>1949</v>
      </c>
      <c r="F264" s="372" t="s">
        <v>165</v>
      </c>
      <c r="G264" s="277">
        <v>360</v>
      </c>
      <c r="H264" s="277">
        <v>2</v>
      </c>
      <c r="I264" s="280">
        <v>720</v>
      </c>
      <c r="J264" s="280"/>
      <c r="K264" s="280">
        <v>0</v>
      </c>
      <c r="L264" s="280"/>
      <c r="M264" s="280"/>
      <c r="N264" s="280">
        <v>720</v>
      </c>
      <c r="O264" s="288"/>
      <c r="P264" s="288"/>
      <c r="Q264" s="314"/>
    </row>
    <row r="265" spans="1:17" ht="18.75">
      <c r="A265" s="277">
        <v>110</v>
      </c>
      <c r="B265" s="370">
        <v>26198</v>
      </c>
      <c r="C265" s="372" t="s">
        <v>309</v>
      </c>
      <c r="D265" s="456"/>
      <c r="E265" s="371">
        <v>1953</v>
      </c>
      <c r="F265" s="372" t="s">
        <v>168</v>
      </c>
      <c r="G265" s="277">
        <v>360</v>
      </c>
      <c r="H265" s="277">
        <v>2</v>
      </c>
      <c r="I265" s="280">
        <v>720</v>
      </c>
      <c r="J265" s="280"/>
      <c r="K265" s="280">
        <v>0</v>
      </c>
      <c r="L265" s="280"/>
      <c r="M265" s="280"/>
      <c r="N265" s="280">
        <v>720</v>
      </c>
      <c r="O265" s="288"/>
      <c r="P265" s="288"/>
      <c r="Q265" s="314"/>
    </row>
    <row r="266" spans="1:17" ht="18.75">
      <c r="A266" s="277">
        <v>111</v>
      </c>
      <c r="B266" s="370">
        <v>26199</v>
      </c>
      <c r="C266" s="372" t="s">
        <v>310</v>
      </c>
      <c r="D266" s="456"/>
      <c r="E266" s="371">
        <v>1949</v>
      </c>
      <c r="F266" s="372" t="s">
        <v>29</v>
      </c>
      <c r="G266" s="277">
        <v>360</v>
      </c>
      <c r="H266" s="277">
        <v>2</v>
      </c>
      <c r="I266" s="280">
        <v>720</v>
      </c>
      <c r="J266" s="280"/>
      <c r="K266" s="280">
        <v>0</v>
      </c>
      <c r="L266" s="280"/>
      <c r="M266" s="280"/>
      <c r="N266" s="280">
        <v>720</v>
      </c>
      <c r="O266" s="288"/>
      <c r="P266" s="288"/>
      <c r="Q266" s="314"/>
    </row>
    <row r="267" spans="1:17" ht="18.75">
      <c r="A267" s="277">
        <v>112</v>
      </c>
      <c r="B267" s="421">
        <v>4042</v>
      </c>
      <c r="C267" s="276" t="s">
        <v>293</v>
      </c>
      <c r="D267" s="277"/>
      <c r="E267" s="277">
        <v>1934</v>
      </c>
      <c r="F267" s="277" t="s">
        <v>27</v>
      </c>
      <c r="G267" s="277">
        <v>360</v>
      </c>
      <c r="H267" s="277">
        <v>2</v>
      </c>
      <c r="I267" s="280">
        <v>720</v>
      </c>
      <c r="J267" s="280"/>
      <c r="K267" s="280">
        <v>0</v>
      </c>
      <c r="L267" s="280"/>
      <c r="M267" s="280"/>
      <c r="N267" s="280">
        <v>720</v>
      </c>
      <c r="O267" s="288"/>
      <c r="P267" s="288"/>
      <c r="Q267" s="314"/>
    </row>
    <row r="268" spans="1:17" ht="18.75">
      <c r="A268" s="277">
        <v>113</v>
      </c>
      <c r="B268" s="336">
        <v>20703</v>
      </c>
      <c r="C268" s="446" t="s">
        <v>311</v>
      </c>
      <c r="D268" s="447">
        <v>1940</v>
      </c>
      <c r="E268" s="447"/>
      <c r="F268" s="446" t="s">
        <v>81</v>
      </c>
      <c r="G268" s="277">
        <v>360</v>
      </c>
      <c r="H268" s="277">
        <v>2</v>
      </c>
      <c r="I268" s="280">
        <v>720</v>
      </c>
      <c r="J268" s="280"/>
      <c r="K268" s="280">
        <v>0</v>
      </c>
      <c r="L268" s="280"/>
      <c r="M268" s="280"/>
      <c r="N268" s="280">
        <v>720</v>
      </c>
      <c r="O268" s="288"/>
      <c r="P268" s="288"/>
      <c r="Q268" s="314"/>
    </row>
    <row r="269" spans="1:17" ht="18.75">
      <c r="A269" s="277">
        <v>114</v>
      </c>
      <c r="B269" s="414">
        <v>26305</v>
      </c>
      <c r="C269" s="387" t="s">
        <v>312</v>
      </c>
      <c r="D269" s="415"/>
      <c r="E269" s="374">
        <v>1943</v>
      </c>
      <c r="F269" s="389" t="s">
        <v>175</v>
      </c>
      <c r="G269" s="277">
        <v>360</v>
      </c>
      <c r="H269" s="277">
        <v>2</v>
      </c>
      <c r="I269" s="280">
        <v>720</v>
      </c>
      <c r="J269" s="280"/>
      <c r="K269" s="280">
        <v>0</v>
      </c>
      <c r="L269" s="280"/>
      <c r="M269" s="280"/>
      <c r="N269" s="280">
        <v>720</v>
      </c>
      <c r="O269" s="288"/>
      <c r="P269" s="288"/>
      <c r="Q269" s="314"/>
    </row>
    <row r="270" spans="1:17" ht="18.75">
      <c r="A270" s="277">
        <v>115</v>
      </c>
      <c r="B270" s="368">
        <v>26545</v>
      </c>
      <c r="C270" s="342" t="s">
        <v>313</v>
      </c>
      <c r="D270" s="343"/>
      <c r="E270" s="379">
        <v>1943</v>
      </c>
      <c r="F270" s="342" t="s">
        <v>158</v>
      </c>
      <c r="G270" s="277">
        <v>360</v>
      </c>
      <c r="H270" s="277">
        <v>2</v>
      </c>
      <c r="I270" s="280">
        <v>720</v>
      </c>
      <c r="J270" s="280"/>
      <c r="K270" s="280">
        <v>0</v>
      </c>
      <c r="L270" s="280"/>
      <c r="M270" s="280"/>
      <c r="N270" s="280">
        <v>720</v>
      </c>
      <c r="O270" s="288" t="s">
        <v>819</v>
      </c>
      <c r="P270" s="288"/>
      <c r="Q270" s="314"/>
    </row>
    <row r="271" spans="1:17" ht="18.75">
      <c r="A271" s="277">
        <v>116</v>
      </c>
      <c r="B271" s="368">
        <v>26546</v>
      </c>
      <c r="C271" s="342" t="s">
        <v>314</v>
      </c>
      <c r="D271" s="343"/>
      <c r="E271" s="379">
        <v>1944</v>
      </c>
      <c r="F271" s="342" t="s">
        <v>168</v>
      </c>
      <c r="G271" s="277">
        <v>360</v>
      </c>
      <c r="H271" s="277">
        <v>2</v>
      </c>
      <c r="I271" s="280">
        <v>720</v>
      </c>
      <c r="J271" s="280"/>
      <c r="K271" s="280">
        <v>0</v>
      </c>
      <c r="L271" s="280"/>
      <c r="M271" s="280"/>
      <c r="N271" s="280">
        <v>720</v>
      </c>
      <c r="O271" s="288" t="s">
        <v>819</v>
      </c>
      <c r="P271" s="288"/>
      <c r="Q271" s="314"/>
    </row>
    <row r="272" spans="1:17" ht="18.75">
      <c r="A272" s="277">
        <v>117</v>
      </c>
      <c r="B272" s="368">
        <v>26547</v>
      </c>
      <c r="C272" s="342" t="s">
        <v>315</v>
      </c>
      <c r="D272" s="343"/>
      <c r="E272" s="379">
        <v>1953</v>
      </c>
      <c r="F272" s="342" t="s">
        <v>175</v>
      </c>
      <c r="G272" s="277">
        <v>360</v>
      </c>
      <c r="H272" s="277">
        <v>2</v>
      </c>
      <c r="I272" s="280">
        <v>720</v>
      </c>
      <c r="J272" s="280"/>
      <c r="K272" s="280">
        <v>0</v>
      </c>
      <c r="L272" s="280"/>
      <c r="M272" s="280"/>
      <c r="N272" s="280">
        <v>720</v>
      </c>
      <c r="O272" s="288" t="s">
        <v>819</v>
      </c>
      <c r="P272" s="288"/>
      <c r="Q272" s="314"/>
    </row>
    <row r="273" spans="1:17" ht="18.75">
      <c r="A273" s="277">
        <v>118</v>
      </c>
      <c r="B273" s="368">
        <v>26548</v>
      </c>
      <c r="C273" s="416" t="s">
        <v>316</v>
      </c>
      <c r="D273" s="460">
        <v>1963</v>
      </c>
      <c r="E273" s="461"/>
      <c r="F273" s="416" t="s">
        <v>165</v>
      </c>
      <c r="G273" s="277">
        <v>360</v>
      </c>
      <c r="H273" s="277">
        <v>2</v>
      </c>
      <c r="I273" s="280">
        <v>720</v>
      </c>
      <c r="J273" s="280"/>
      <c r="K273" s="280">
        <v>0</v>
      </c>
      <c r="L273" s="280"/>
      <c r="M273" s="280"/>
      <c r="N273" s="280">
        <v>720</v>
      </c>
      <c r="O273" s="288" t="s">
        <v>819</v>
      </c>
      <c r="P273" s="288"/>
      <c r="Q273" s="314"/>
    </row>
    <row r="274" spans="1:17" ht="18.75">
      <c r="A274" s="277">
        <v>119</v>
      </c>
      <c r="B274" s="368">
        <v>26549</v>
      </c>
      <c r="C274" s="338" t="s">
        <v>317</v>
      </c>
      <c r="D274" s="458"/>
      <c r="E274" s="379">
        <v>1947</v>
      </c>
      <c r="F274" s="338" t="s">
        <v>29</v>
      </c>
      <c r="G274" s="277">
        <v>360</v>
      </c>
      <c r="H274" s="277">
        <v>2</v>
      </c>
      <c r="I274" s="280">
        <v>720</v>
      </c>
      <c r="J274" s="280"/>
      <c r="K274" s="280">
        <v>0</v>
      </c>
      <c r="L274" s="280"/>
      <c r="M274" s="280"/>
      <c r="N274" s="280">
        <v>720</v>
      </c>
      <c r="O274" s="288" t="s">
        <v>819</v>
      </c>
      <c r="P274" s="288"/>
      <c r="Q274" s="314"/>
    </row>
    <row r="275" spans="1:17" ht="18.75">
      <c r="A275" s="277"/>
      <c r="B275" s="277"/>
      <c r="C275" s="313" t="s">
        <v>328</v>
      </c>
      <c r="D275" s="298"/>
      <c r="E275" s="298"/>
      <c r="F275" s="298"/>
      <c r="G275" s="298"/>
      <c r="H275" s="299"/>
      <c r="I275" s="300">
        <v>12960</v>
      </c>
      <c r="J275" s="300">
        <v>0</v>
      </c>
      <c r="K275" s="300">
        <v>0</v>
      </c>
      <c r="L275" s="300">
        <v>0</v>
      </c>
      <c r="M275" s="300">
        <v>0</v>
      </c>
      <c r="N275" s="300">
        <v>12960</v>
      </c>
      <c r="O275" s="277">
        <v>18</v>
      </c>
      <c r="P275" s="314"/>
      <c r="Q275" s="314"/>
    </row>
    <row r="276" spans="1:17" ht="18.75">
      <c r="A276" s="277">
        <v>1</v>
      </c>
      <c r="B276" s="421">
        <v>3680</v>
      </c>
      <c r="C276" s="419" t="s">
        <v>329</v>
      </c>
      <c r="D276" s="420">
        <v>1987</v>
      </c>
      <c r="E276" s="420"/>
      <c r="F276" s="277" t="s">
        <v>128</v>
      </c>
      <c r="G276" s="277">
        <v>360</v>
      </c>
      <c r="H276" s="277">
        <v>2</v>
      </c>
      <c r="I276" s="280">
        <v>720</v>
      </c>
      <c r="J276" s="280"/>
      <c r="K276" s="280">
        <v>0</v>
      </c>
      <c r="L276" s="280"/>
      <c r="M276" s="280"/>
      <c r="N276" s="280">
        <v>720</v>
      </c>
      <c r="O276" s="314"/>
      <c r="P276" s="314"/>
      <c r="Q276" s="314"/>
    </row>
    <row r="277" spans="1:17" ht="18.75">
      <c r="A277" s="277">
        <v>2</v>
      </c>
      <c r="B277" s="421">
        <v>3607</v>
      </c>
      <c r="C277" s="419" t="s">
        <v>330</v>
      </c>
      <c r="D277" s="420">
        <v>1972</v>
      </c>
      <c r="E277" s="420"/>
      <c r="F277" s="277" t="s">
        <v>137</v>
      </c>
      <c r="G277" s="277">
        <v>360</v>
      </c>
      <c r="H277" s="277">
        <v>2</v>
      </c>
      <c r="I277" s="280">
        <v>720</v>
      </c>
      <c r="J277" s="280"/>
      <c r="K277" s="280">
        <v>0</v>
      </c>
      <c r="L277" s="280"/>
      <c r="M277" s="280"/>
      <c r="N277" s="280">
        <v>720</v>
      </c>
      <c r="O277" s="314"/>
      <c r="P277" s="314"/>
      <c r="Q277" s="314"/>
    </row>
    <row r="278" spans="1:17" ht="18.75">
      <c r="A278" s="277">
        <v>3</v>
      </c>
      <c r="B278" s="421">
        <v>3572</v>
      </c>
      <c r="C278" s="430" t="s">
        <v>331</v>
      </c>
      <c r="D278" s="432"/>
      <c r="E278" s="432">
        <v>2000</v>
      </c>
      <c r="F278" s="432" t="s">
        <v>65</v>
      </c>
      <c r="G278" s="277">
        <v>360</v>
      </c>
      <c r="H278" s="277">
        <v>2</v>
      </c>
      <c r="I278" s="280">
        <v>720</v>
      </c>
      <c r="J278" s="280"/>
      <c r="K278" s="280">
        <v>0</v>
      </c>
      <c r="L278" s="280"/>
      <c r="M278" s="280"/>
      <c r="N278" s="280">
        <v>720</v>
      </c>
      <c r="O278" s="314"/>
      <c r="P278" s="314"/>
      <c r="Q278" s="314"/>
    </row>
    <row r="279" spans="1:17" ht="18.75">
      <c r="A279" s="277">
        <v>4</v>
      </c>
      <c r="B279" s="421">
        <v>3767</v>
      </c>
      <c r="C279" s="288" t="s">
        <v>332</v>
      </c>
      <c r="D279" s="277"/>
      <c r="E279" s="277">
        <v>1997</v>
      </c>
      <c r="F279" s="277" t="s">
        <v>57</v>
      </c>
      <c r="G279" s="277">
        <v>360</v>
      </c>
      <c r="H279" s="277">
        <v>2</v>
      </c>
      <c r="I279" s="280">
        <v>720</v>
      </c>
      <c r="J279" s="280"/>
      <c r="K279" s="280">
        <v>0</v>
      </c>
      <c r="L279" s="280"/>
      <c r="M279" s="280"/>
      <c r="N279" s="280">
        <v>720</v>
      </c>
      <c r="O279" s="314"/>
      <c r="P279" s="318"/>
      <c r="Q279" s="314"/>
    </row>
    <row r="280" spans="1:17" ht="18.75">
      <c r="A280" s="277">
        <v>5</v>
      </c>
      <c r="B280" s="336">
        <v>20455</v>
      </c>
      <c r="C280" s="335" t="s">
        <v>333</v>
      </c>
      <c r="D280" s="335">
        <v>1989</v>
      </c>
      <c r="E280" s="335"/>
      <c r="F280" s="335" t="s">
        <v>81</v>
      </c>
      <c r="G280" s="277">
        <v>360</v>
      </c>
      <c r="H280" s="277">
        <v>2</v>
      </c>
      <c r="I280" s="280">
        <v>720</v>
      </c>
      <c r="J280" s="280"/>
      <c r="K280" s="280">
        <v>0</v>
      </c>
      <c r="L280" s="280"/>
      <c r="M280" s="280"/>
      <c r="N280" s="280">
        <v>720</v>
      </c>
      <c r="O280" s="314"/>
      <c r="P280" s="318"/>
      <c r="Q280" s="314"/>
    </row>
    <row r="281" spans="1:17" ht="18.75">
      <c r="A281" s="277">
        <v>6</v>
      </c>
      <c r="B281" s="277">
        <v>11621</v>
      </c>
      <c r="C281" s="426" t="s">
        <v>334</v>
      </c>
      <c r="D281" s="268"/>
      <c r="E281" s="427">
        <v>1974</v>
      </c>
      <c r="F281" s="277" t="s">
        <v>41</v>
      </c>
      <c r="G281" s="277">
        <v>360</v>
      </c>
      <c r="H281" s="277">
        <v>2</v>
      </c>
      <c r="I281" s="280">
        <v>720</v>
      </c>
      <c r="J281" s="280"/>
      <c r="K281" s="280">
        <v>0</v>
      </c>
      <c r="L281" s="280"/>
      <c r="M281" s="280"/>
      <c r="N281" s="280">
        <v>720</v>
      </c>
      <c r="O281" s="314"/>
      <c r="P281" s="318"/>
      <c r="Q281" s="314"/>
    </row>
    <row r="282" spans="1:17" ht="30">
      <c r="A282" s="277">
        <v>7</v>
      </c>
      <c r="B282" s="421">
        <v>4040</v>
      </c>
      <c r="C282" s="422" t="s">
        <v>335</v>
      </c>
      <c r="D282" s="423">
        <v>2001</v>
      </c>
      <c r="E282" s="423"/>
      <c r="F282" s="277" t="s">
        <v>27</v>
      </c>
      <c r="G282" s="277">
        <v>360</v>
      </c>
      <c r="H282" s="277">
        <v>2</v>
      </c>
      <c r="I282" s="280">
        <v>720</v>
      </c>
      <c r="J282" s="280"/>
      <c r="K282" s="280">
        <v>0</v>
      </c>
      <c r="L282" s="280"/>
      <c r="M282" s="280"/>
      <c r="N282" s="280">
        <v>720</v>
      </c>
      <c r="O282" s="314"/>
      <c r="P282" s="318"/>
      <c r="Q282" s="314"/>
    </row>
    <row r="283" spans="1:17" ht="18.75">
      <c r="A283" s="277">
        <v>8</v>
      </c>
      <c r="B283" s="421">
        <v>3733</v>
      </c>
      <c r="C283" s="288" t="s">
        <v>336</v>
      </c>
      <c r="D283" s="277"/>
      <c r="E283" s="277">
        <v>1972</v>
      </c>
      <c r="F283" s="277" t="s">
        <v>128</v>
      </c>
      <c r="G283" s="277">
        <v>360</v>
      </c>
      <c r="H283" s="277">
        <v>2</v>
      </c>
      <c r="I283" s="280">
        <v>720</v>
      </c>
      <c r="J283" s="280"/>
      <c r="K283" s="280">
        <v>0</v>
      </c>
      <c r="L283" s="280"/>
      <c r="M283" s="280"/>
      <c r="N283" s="280">
        <v>720</v>
      </c>
      <c r="O283" s="314"/>
      <c r="P283" s="318"/>
      <c r="Q283" s="314"/>
    </row>
    <row r="284" spans="1:17" ht="18.75">
      <c r="A284" s="277">
        <v>9</v>
      </c>
      <c r="B284" s="374">
        <v>24959</v>
      </c>
      <c r="C284" s="336" t="s">
        <v>337</v>
      </c>
      <c r="D284" s="336"/>
      <c r="E284" s="336">
        <v>1977</v>
      </c>
      <c r="F284" s="336" t="s">
        <v>158</v>
      </c>
      <c r="G284" s="277">
        <v>360</v>
      </c>
      <c r="H284" s="277">
        <v>2</v>
      </c>
      <c r="I284" s="280">
        <v>720</v>
      </c>
      <c r="J284" s="280"/>
      <c r="K284" s="280">
        <v>0</v>
      </c>
      <c r="L284" s="280"/>
      <c r="M284" s="280"/>
      <c r="N284" s="280">
        <v>720</v>
      </c>
      <c r="O284" s="314"/>
      <c r="P284" s="288"/>
      <c r="Q284" s="314"/>
    </row>
    <row r="285" spans="1:17" ht="18.75">
      <c r="A285" s="277">
        <v>10</v>
      </c>
      <c r="B285" s="374">
        <v>24964</v>
      </c>
      <c r="C285" s="336" t="s">
        <v>338</v>
      </c>
      <c r="D285" s="336"/>
      <c r="E285" s="336">
        <v>1977</v>
      </c>
      <c r="F285" s="336" t="s">
        <v>81</v>
      </c>
      <c r="G285" s="277">
        <v>360</v>
      </c>
      <c r="H285" s="277">
        <v>2</v>
      </c>
      <c r="I285" s="280">
        <v>720</v>
      </c>
      <c r="J285" s="280"/>
      <c r="K285" s="280">
        <v>0</v>
      </c>
      <c r="L285" s="280"/>
      <c r="M285" s="280"/>
      <c r="N285" s="280">
        <v>720</v>
      </c>
      <c r="O285" s="314"/>
      <c r="P285" s="288"/>
      <c r="Q285" s="314"/>
    </row>
    <row r="286" spans="1:17" ht="30">
      <c r="A286" s="277">
        <v>11</v>
      </c>
      <c r="B286" s="421">
        <v>4076</v>
      </c>
      <c r="C286" s="422" t="s">
        <v>339</v>
      </c>
      <c r="D286" s="423"/>
      <c r="E286" s="423">
        <v>1998</v>
      </c>
      <c r="F286" s="277" t="s">
        <v>81</v>
      </c>
      <c r="G286" s="277">
        <v>360</v>
      </c>
      <c r="H286" s="277">
        <v>2</v>
      </c>
      <c r="I286" s="280">
        <v>720</v>
      </c>
      <c r="J286" s="280"/>
      <c r="K286" s="280">
        <v>0</v>
      </c>
      <c r="L286" s="280"/>
      <c r="M286" s="280"/>
      <c r="N286" s="280">
        <v>720</v>
      </c>
      <c r="O286" s="288"/>
      <c r="P286" s="288"/>
      <c r="Q286" s="314"/>
    </row>
    <row r="287" spans="1:17" ht="18.75">
      <c r="A287" s="277">
        <v>12</v>
      </c>
      <c r="B287" s="421">
        <v>4058</v>
      </c>
      <c r="C287" s="419" t="s">
        <v>340</v>
      </c>
      <c r="D287" s="420"/>
      <c r="E287" s="420">
        <v>1996</v>
      </c>
      <c r="F287" s="277" t="s">
        <v>81</v>
      </c>
      <c r="G287" s="277">
        <v>360</v>
      </c>
      <c r="H287" s="277">
        <v>2</v>
      </c>
      <c r="I287" s="280">
        <v>720</v>
      </c>
      <c r="J287" s="280"/>
      <c r="K287" s="280">
        <v>0</v>
      </c>
      <c r="L287" s="280"/>
      <c r="M287" s="280"/>
      <c r="N287" s="280">
        <v>720</v>
      </c>
      <c r="O287" s="288"/>
      <c r="P287" s="288"/>
      <c r="Q287" s="314"/>
    </row>
    <row r="288" spans="1:17" ht="18.75">
      <c r="A288" s="277">
        <v>13</v>
      </c>
      <c r="B288" s="374">
        <v>25919</v>
      </c>
      <c r="C288" s="309" t="s">
        <v>341</v>
      </c>
      <c r="D288" s="319"/>
      <c r="E288" s="319">
        <v>1970</v>
      </c>
      <c r="F288" s="310" t="s">
        <v>165</v>
      </c>
      <c r="G288" s="277">
        <v>360</v>
      </c>
      <c r="H288" s="277">
        <v>2</v>
      </c>
      <c r="I288" s="280">
        <v>720</v>
      </c>
      <c r="J288" s="280"/>
      <c r="K288" s="280">
        <v>0</v>
      </c>
      <c r="L288" s="280"/>
      <c r="M288" s="280"/>
      <c r="N288" s="280">
        <v>720</v>
      </c>
      <c r="O288" s="288"/>
      <c r="P288" s="288"/>
      <c r="Q288" s="314"/>
    </row>
    <row r="289" spans="1:17" ht="30">
      <c r="A289" s="277">
        <v>14</v>
      </c>
      <c r="B289" s="421">
        <v>4078</v>
      </c>
      <c r="C289" s="422" t="s">
        <v>342</v>
      </c>
      <c r="D289" s="423">
        <v>2006</v>
      </c>
      <c r="E289" s="423"/>
      <c r="F289" s="277" t="s">
        <v>98</v>
      </c>
      <c r="G289" s="277">
        <v>360</v>
      </c>
      <c r="H289" s="277">
        <v>2</v>
      </c>
      <c r="I289" s="280">
        <v>720</v>
      </c>
      <c r="J289" s="280"/>
      <c r="K289" s="280">
        <v>0</v>
      </c>
      <c r="L289" s="280"/>
      <c r="M289" s="280"/>
      <c r="N289" s="280">
        <v>720</v>
      </c>
      <c r="O289" s="288"/>
      <c r="P289" s="288"/>
      <c r="Q289" s="314"/>
    </row>
    <row r="290" spans="1:17" ht="18.75">
      <c r="A290" s="277">
        <v>15</v>
      </c>
      <c r="B290" s="370">
        <v>24410</v>
      </c>
      <c r="C290" s="372" t="s">
        <v>343</v>
      </c>
      <c r="D290" s="371">
        <v>1971</v>
      </c>
      <c r="E290" s="371"/>
      <c r="F290" s="373" t="s">
        <v>29</v>
      </c>
      <c r="G290" s="277">
        <v>360</v>
      </c>
      <c r="H290" s="277">
        <v>2</v>
      </c>
      <c r="I290" s="280">
        <v>720</v>
      </c>
      <c r="J290" s="280"/>
      <c r="K290" s="280">
        <v>0</v>
      </c>
      <c r="L290" s="280"/>
      <c r="M290" s="280"/>
      <c r="N290" s="280">
        <v>720</v>
      </c>
      <c r="O290" s="288"/>
      <c r="P290" s="288"/>
      <c r="Q290" s="314"/>
    </row>
    <row r="291" spans="1:17" ht="18.75">
      <c r="A291" s="277">
        <v>16</v>
      </c>
      <c r="B291" s="414">
        <v>26307</v>
      </c>
      <c r="C291" s="387" t="s">
        <v>344</v>
      </c>
      <c r="D291" s="374">
        <v>1995</v>
      </c>
      <c r="E291" s="415"/>
      <c r="F291" s="389" t="s">
        <v>161</v>
      </c>
      <c r="G291" s="277">
        <v>360</v>
      </c>
      <c r="H291" s="277">
        <v>2</v>
      </c>
      <c r="I291" s="280">
        <v>720</v>
      </c>
      <c r="J291" s="280"/>
      <c r="K291" s="280">
        <v>0</v>
      </c>
      <c r="L291" s="280"/>
      <c r="M291" s="280"/>
      <c r="N291" s="280">
        <v>720</v>
      </c>
      <c r="O291" s="288"/>
      <c r="P291" s="288"/>
      <c r="Q291" s="314"/>
    </row>
    <row r="292" spans="1:17" ht="18.75">
      <c r="A292" s="277">
        <v>17</v>
      </c>
      <c r="B292" s="374">
        <v>26308</v>
      </c>
      <c r="C292" s="387" t="s">
        <v>345</v>
      </c>
      <c r="D292" s="391">
        <v>1970</v>
      </c>
      <c r="E292" s="415"/>
      <c r="F292" s="389" t="s">
        <v>184</v>
      </c>
      <c r="G292" s="277">
        <v>360</v>
      </c>
      <c r="H292" s="277">
        <v>2</v>
      </c>
      <c r="I292" s="280">
        <v>720</v>
      </c>
      <c r="J292" s="280"/>
      <c r="K292" s="280">
        <v>0</v>
      </c>
      <c r="L292" s="280"/>
      <c r="M292" s="280"/>
      <c r="N292" s="280">
        <v>720</v>
      </c>
      <c r="O292" s="288"/>
      <c r="P292" s="288"/>
      <c r="Q292" s="314"/>
    </row>
    <row r="293" spans="1:17" ht="18.75">
      <c r="A293" s="277">
        <v>18</v>
      </c>
      <c r="B293" s="414">
        <v>26309</v>
      </c>
      <c r="C293" s="387" t="s">
        <v>346</v>
      </c>
      <c r="D293" s="415"/>
      <c r="E293" s="391">
        <v>1967</v>
      </c>
      <c r="F293" s="389" t="s">
        <v>168</v>
      </c>
      <c r="G293" s="277">
        <v>360</v>
      </c>
      <c r="H293" s="277">
        <v>2</v>
      </c>
      <c r="I293" s="280">
        <v>720</v>
      </c>
      <c r="J293" s="280"/>
      <c r="K293" s="280">
        <v>0</v>
      </c>
      <c r="L293" s="280"/>
      <c r="M293" s="280"/>
      <c r="N293" s="280">
        <v>720</v>
      </c>
      <c r="O293" s="288"/>
      <c r="P293" s="288"/>
      <c r="Q293" s="314"/>
    </row>
    <row r="294" spans="1:17" ht="18.75">
      <c r="A294" s="277"/>
      <c r="B294" s="277"/>
      <c r="C294" s="313" t="s">
        <v>347</v>
      </c>
      <c r="D294" s="298"/>
      <c r="E294" s="298"/>
      <c r="F294" s="298"/>
      <c r="G294" s="298"/>
      <c r="H294" s="299"/>
      <c r="I294" s="300">
        <v>38700</v>
      </c>
      <c r="J294" s="300">
        <v>0</v>
      </c>
      <c r="K294" s="300">
        <v>0</v>
      </c>
      <c r="L294" s="300">
        <v>0</v>
      </c>
      <c r="M294" s="300">
        <v>0</v>
      </c>
      <c r="N294" s="300">
        <v>38700</v>
      </c>
      <c r="O294" s="277">
        <v>43</v>
      </c>
      <c r="P294" s="314"/>
      <c r="Q294" s="314"/>
    </row>
    <row r="295" spans="1:17" ht="18.75">
      <c r="A295" s="277">
        <v>1</v>
      </c>
      <c r="B295" s="277">
        <v>11608</v>
      </c>
      <c r="C295" s="427" t="s">
        <v>348</v>
      </c>
      <c r="D295" s="427">
        <v>2013</v>
      </c>
      <c r="E295" s="427"/>
      <c r="F295" s="277" t="s">
        <v>57</v>
      </c>
      <c r="G295" s="277">
        <v>360</v>
      </c>
      <c r="H295" s="277">
        <v>2.5</v>
      </c>
      <c r="I295" s="280">
        <v>900</v>
      </c>
      <c r="J295" s="280"/>
      <c r="K295" s="280">
        <v>0</v>
      </c>
      <c r="L295" s="280"/>
      <c r="M295" s="280"/>
      <c r="N295" s="280">
        <v>900</v>
      </c>
      <c r="O295" s="314"/>
      <c r="P295" s="314"/>
      <c r="Q295" s="314"/>
    </row>
    <row r="296" spans="1:17" ht="18.75">
      <c r="A296" s="277">
        <v>2</v>
      </c>
      <c r="B296" s="277">
        <v>11585</v>
      </c>
      <c r="C296" s="433" t="s">
        <v>349</v>
      </c>
      <c r="D296" s="268"/>
      <c r="E296" s="268">
        <v>2010</v>
      </c>
      <c r="F296" s="432" t="s">
        <v>65</v>
      </c>
      <c r="G296" s="277">
        <v>360</v>
      </c>
      <c r="H296" s="277">
        <v>2.5</v>
      </c>
      <c r="I296" s="280">
        <v>900</v>
      </c>
      <c r="J296" s="280"/>
      <c r="K296" s="280">
        <v>0</v>
      </c>
      <c r="L296" s="280"/>
      <c r="M296" s="280"/>
      <c r="N296" s="280">
        <v>900</v>
      </c>
      <c r="O296" s="314"/>
      <c r="P296" s="314"/>
      <c r="Q296" s="314"/>
    </row>
    <row r="297" spans="1:17" ht="18.75">
      <c r="A297" s="277">
        <v>3</v>
      </c>
      <c r="B297" s="277">
        <v>11602</v>
      </c>
      <c r="C297" s="427" t="s">
        <v>350</v>
      </c>
      <c r="D297" s="439"/>
      <c r="E297" s="439">
        <v>2014</v>
      </c>
      <c r="F297" s="277" t="s">
        <v>128</v>
      </c>
      <c r="G297" s="277">
        <v>360</v>
      </c>
      <c r="H297" s="277">
        <v>2.5</v>
      </c>
      <c r="I297" s="280">
        <v>900</v>
      </c>
      <c r="J297" s="280"/>
      <c r="K297" s="280">
        <v>0</v>
      </c>
      <c r="L297" s="280"/>
      <c r="M297" s="280"/>
      <c r="N297" s="280">
        <v>900</v>
      </c>
      <c r="O297" s="314"/>
      <c r="P297" s="314"/>
      <c r="Q297" s="314"/>
    </row>
    <row r="298" spans="1:17" ht="18.75">
      <c r="A298" s="277">
        <v>4</v>
      </c>
      <c r="B298" s="421">
        <v>3617</v>
      </c>
      <c r="C298" s="288" t="s">
        <v>351</v>
      </c>
      <c r="D298" s="277"/>
      <c r="E298" s="277">
        <v>1924</v>
      </c>
      <c r="F298" s="277" t="s">
        <v>137</v>
      </c>
      <c r="G298" s="277">
        <v>360</v>
      </c>
      <c r="H298" s="277">
        <v>2.5</v>
      </c>
      <c r="I298" s="280">
        <v>900</v>
      </c>
      <c r="J298" s="280"/>
      <c r="K298" s="280">
        <v>0</v>
      </c>
      <c r="L298" s="280"/>
      <c r="M298" s="280"/>
      <c r="N298" s="280">
        <v>900</v>
      </c>
      <c r="O298" s="314"/>
      <c r="P298" s="314"/>
      <c r="Q298" s="314"/>
    </row>
    <row r="299" spans="1:17" ht="30">
      <c r="A299" s="277">
        <v>5</v>
      </c>
      <c r="B299" s="421">
        <v>3769</v>
      </c>
      <c r="C299" s="422" t="s">
        <v>352</v>
      </c>
      <c r="D299" s="423"/>
      <c r="E299" s="423">
        <v>2007</v>
      </c>
      <c r="F299" s="277" t="s">
        <v>57</v>
      </c>
      <c r="G299" s="277">
        <v>360</v>
      </c>
      <c r="H299" s="277">
        <v>2.5</v>
      </c>
      <c r="I299" s="280">
        <v>900</v>
      </c>
      <c r="J299" s="280"/>
      <c r="K299" s="280">
        <v>0</v>
      </c>
      <c r="L299" s="280"/>
      <c r="M299" s="280"/>
      <c r="N299" s="280">
        <v>900</v>
      </c>
      <c r="O299" s="314"/>
      <c r="P299" s="410"/>
      <c r="Q299" s="314"/>
    </row>
    <row r="300" spans="1:17" ht="18.75">
      <c r="A300" s="277">
        <v>6</v>
      </c>
      <c r="B300" s="322">
        <v>22623</v>
      </c>
      <c r="C300" s="350" t="s">
        <v>353</v>
      </c>
      <c r="D300" s="356"/>
      <c r="E300" s="356">
        <v>2014</v>
      </c>
      <c r="F300" s="350" t="s">
        <v>168</v>
      </c>
      <c r="G300" s="277">
        <v>360</v>
      </c>
      <c r="H300" s="277">
        <v>2.5</v>
      </c>
      <c r="I300" s="280">
        <v>900</v>
      </c>
      <c r="J300" s="280"/>
      <c r="K300" s="280">
        <v>0</v>
      </c>
      <c r="L300" s="280"/>
      <c r="M300" s="280"/>
      <c r="N300" s="280">
        <v>900</v>
      </c>
      <c r="O300" s="314"/>
      <c r="P300" s="410"/>
      <c r="Q300" s="314"/>
    </row>
    <row r="301" spans="1:17" ht="18.75">
      <c r="A301" s="277">
        <v>7</v>
      </c>
      <c r="B301" s="421">
        <v>3582</v>
      </c>
      <c r="C301" s="288" t="s">
        <v>354</v>
      </c>
      <c r="D301" s="277"/>
      <c r="E301" s="277">
        <v>1937</v>
      </c>
      <c r="F301" s="277" t="s">
        <v>137</v>
      </c>
      <c r="G301" s="277">
        <v>360</v>
      </c>
      <c r="H301" s="277">
        <v>2.5</v>
      </c>
      <c r="I301" s="280">
        <v>900</v>
      </c>
      <c r="J301" s="280"/>
      <c r="K301" s="280">
        <v>0</v>
      </c>
      <c r="L301" s="280"/>
      <c r="M301" s="280"/>
      <c r="N301" s="280">
        <v>900</v>
      </c>
      <c r="O301" s="314"/>
      <c r="P301" s="410"/>
      <c r="Q301" s="314"/>
    </row>
    <row r="302" spans="1:17" ht="18.75">
      <c r="A302" s="277">
        <v>8</v>
      </c>
      <c r="B302" s="322">
        <v>23360</v>
      </c>
      <c r="C302" s="350" t="s">
        <v>355</v>
      </c>
      <c r="D302" s="409">
        <v>2018</v>
      </c>
      <c r="E302" s="409"/>
      <c r="F302" s="350" t="s">
        <v>158</v>
      </c>
      <c r="G302" s="277">
        <v>360</v>
      </c>
      <c r="H302" s="277">
        <v>2.5</v>
      </c>
      <c r="I302" s="280">
        <v>900</v>
      </c>
      <c r="J302" s="280"/>
      <c r="K302" s="280">
        <v>0</v>
      </c>
      <c r="L302" s="280"/>
      <c r="M302" s="280"/>
      <c r="N302" s="280">
        <v>900</v>
      </c>
      <c r="O302" s="314"/>
      <c r="P302" s="410"/>
      <c r="Q302" s="314"/>
    </row>
    <row r="303" spans="1:17" ht="18.75">
      <c r="A303" s="277">
        <v>9</v>
      </c>
      <c r="B303" s="322">
        <v>23358</v>
      </c>
      <c r="C303" s="349" t="s">
        <v>356</v>
      </c>
      <c r="D303" s="348"/>
      <c r="E303" s="348">
        <v>1945</v>
      </c>
      <c r="F303" s="349" t="s">
        <v>175</v>
      </c>
      <c r="G303" s="277">
        <v>360</v>
      </c>
      <c r="H303" s="277">
        <v>2.5</v>
      </c>
      <c r="I303" s="280">
        <v>900</v>
      </c>
      <c r="J303" s="280"/>
      <c r="K303" s="280">
        <v>0</v>
      </c>
      <c r="L303" s="280"/>
      <c r="M303" s="280"/>
      <c r="N303" s="280">
        <v>900</v>
      </c>
      <c r="O303" s="314"/>
      <c r="P303" s="410"/>
      <c r="Q303" s="314"/>
    </row>
    <row r="304" spans="1:17" ht="30">
      <c r="A304" s="277">
        <v>10</v>
      </c>
      <c r="B304" s="421">
        <v>4013</v>
      </c>
      <c r="C304" s="422" t="s">
        <v>357</v>
      </c>
      <c r="D304" s="423">
        <v>1946</v>
      </c>
      <c r="E304" s="423"/>
      <c r="F304" s="277" t="s">
        <v>27</v>
      </c>
      <c r="G304" s="277">
        <v>360</v>
      </c>
      <c r="H304" s="277">
        <v>2.5</v>
      </c>
      <c r="I304" s="280">
        <v>900</v>
      </c>
      <c r="J304" s="280"/>
      <c r="K304" s="280">
        <v>0</v>
      </c>
      <c r="L304" s="280"/>
      <c r="M304" s="280"/>
      <c r="N304" s="280">
        <v>900</v>
      </c>
      <c r="O304" s="314"/>
      <c r="P304" s="410"/>
      <c r="Q304" s="314"/>
    </row>
    <row r="305" spans="1:17" ht="18.75">
      <c r="A305" s="277">
        <v>11</v>
      </c>
      <c r="B305" s="265">
        <v>22106</v>
      </c>
      <c r="C305" s="325" t="s">
        <v>358</v>
      </c>
      <c r="D305" s="354"/>
      <c r="E305" s="354">
        <v>1951</v>
      </c>
      <c r="F305" s="307" t="s">
        <v>256</v>
      </c>
      <c r="G305" s="277">
        <v>360</v>
      </c>
      <c r="H305" s="277">
        <v>2.5</v>
      </c>
      <c r="I305" s="280">
        <v>900</v>
      </c>
      <c r="J305" s="280"/>
      <c r="K305" s="280">
        <v>0</v>
      </c>
      <c r="L305" s="280"/>
      <c r="M305" s="280"/>
      <c r="N305" s="280">
        <v>900</v>
      </c>
      <c r="O305" s="369"/>
      <c r="P305" s="410"/>
      <c r="Q305" s="314"/>
    </row>
    <row r="306" spans="1:17" ht="18.75">
      <c r="A306" s="277">
        <v>12</v>
      </c>
      <c r="B306" s="374">
        <v>25362</v>
      </c>
      <c r="C306" s="336" t="s">
        <v>359</v>
      </c>
      <c r="D306" s="344">
        <v>1952</v>
      </c>
      <c r="E306" s="344"/>
      <c r="F306" s="336" t="s">
        <v>102</v>
      </c>
      <c r="G306" s="277">
        <v>360</v>
      </c>
      <c r="H306" s="277">
        <v>2.5</v>
      </c>
      <c r="I306" s="280">
        <v>900</v>
      </c>
      <c r="J306" s="280"/>
      <c r="K306" s="280">
        <v>0</v>
      </c>
      <c r="L306" s="280"/>
      <c r="M306" s="280"/>
      <c r="N306" s="280">
        <v>900</v>
      </c>
      <c r="O306" s="369"/>
      <c r="P306" s="410"/>
      <c r="Q306" s="314"/>
    </row>
    <row r="307" spans="1:17" ht="18.75">
      <c r="A307" s="277">
        <v>13</v>
      </c>
      <c r="B307" s="374">
        <v>25363</v>
      </c>
      <c r="C307" s="336" t="s">
        <v>360</v>
      </c>
      <c r="D307" s="344"/>
      <c r="E307" s="344">
        <v>1955</v>
      </c>
      <c r="F307" s="336" t="s">
        <v>102</v>
      </c>
      <c r="G307" s="277">
        <v>360</v>
      </c>
      <c r="H307" s="277">
        <v>2.5</v>
      </c>
      <c r="I307" s="280">
        <v>900</v>
      </c>
      <c r="J307" s="280"/>
      <c r="K307" s="280">
        <v>0</v>
      </c>
      <c r="L307" s="280"/>
      <c r="M307" s="280"/>
      <c r="N307" s="280">
        <v>900</v>
      </c>
      <c r="O307" s="369"/>
      <c r="P307" s="410"/>
      <c r="Q307" s="314"/>
    </row>
    <row r="308" spans="1:17" ht="18.75">
      <c r="A308" s="277">
        <v>14</v>
      </c>
      <c r="B308" s="277">
        <v>11679</v>
      </c>
      <c r="C308" s="288" t="s">
        <v>361</v>
      </c>
      <c r="D308" s="288"/>
      <c r="E308" s="288">
        <v>1936</v>
      </c>
      <c r="F308" s="277" t="s">
        <v>57</v>
      </c>
      <c r="G308" s="277">
        <v>360</v>
      </c>
      <c r="H308" s="277">
        <v>2.5</v>
      </c>
      <c r="I308" s="280">
        <v>900</v>
      </c>
      <c r="J308" s="280"/>
      <c r="K308" s="280">
        <v>0</v>
      </c>
      <c r="L308" s="280"/>
      <c r="M308" s="280"/>
      <c r="N308" s="280">
        <v>900</v>
      </c>
      <c r="O308" s="369"/>
      <c r="P308" s="410"/>
      <c r="Q308" s="314"/>
    </row>
    <row r="309" spans="1:17" ht="18.75">
      <c r="A309" s="277">
        <v>15</v>
      </c>
      <c r="B309" s="266">
        <v>18166</v>
      </c>
      <c r="C309" s="285" t="s">
        <v>362</v>
      </c>
      <c r="D309" s="286"/>
      <c r="E309" s="286">
        <v>1947</v>
      </c>
      <c r="F309" s="277" t="s">
        <v>83</v>
      </c>
      <c r="G309" s="277">
        <v>360</v>
      </c>
      <c r="H309" s="277">
        <v>2.5</v>
      </c>
      <c r="I309" s="280">
        <v>900</v>
      </c>
      <c r="J309" s="280"/>
      <c r="K309" s="280">
        <v>0</v>
      </c>
      <c r="L309" s="280"/>
      <c r="M309" s="280"/>
      <c r="N309" s="280">
        <v>900</v>
      </c>
      <c r="O309" s="369"/>
      <c r="P309" s="410"/>
      <c r="Q309" s="314"/>
    </row>
    <row r="310" spans="1:17" ht="18.75">
      <c r="A310" s="277">
        <v>16</v>
      </c>
      <c r="B310" s="336">
        <v>20707</v>
      </c>
      <c r="C310" s="446" t="s">
        <v>363</v>
      </c>
      <c r="D310" s="447"/>
      <c r="E310" s="447">
        <v>1940</v>
      </c>
      <c r="F310" s="446" t="s">
        <v>165</v>
      </c>
      <c r="G310" s="277">
        <v>360</v>
      </c>
      <c r="H310" s="277">
        <v>2.5</v>
      </c>
      <c r="I310" s="280">
        <v>900</v>
      </c>
      <c r="J310" s="280"/>
      <c r="K310" s="280">
        <v>0</v>
      </c>
      <c r="L310" s="280"/>
      <c r="M310" s="280"/>
      <c r="N310" s="280">
        <v>900</v>
      </c>
      <c r="O310" s="369"/>
      <c r="P310" s="410"/>
      <c r="Q310" s="314"/>
    </row>
    <row r="311" spans="1:17" ht="18.75">
      <c r="A311" s="277">
        <v>17</v>
      </c>
      <c r="B311" s="372">
        <v>25491</v>
      </c>
      <c r="C311" s="306" t="s">
        <v>815</v>
      </c>
      <c r="D311" s="322">
        <v>1961</v>
      </c>
      <c r="E311" s="322"/>
      <c r="F311" s="306" t="s">
        <v>165</v>
      </c>
      <c r="G311" s="277">
        <v>360</v>
      </c>
      <c r="H311" s="277">
        <v>2.5</v>
      </c>
      <c r="I311" s="280">
        <v>900</v>
      </c>
      <c r="J311" s="280"/>
      <c r="K311" s="280">
        <v>0</v>
      </c>
      <c r="L311" s="280"/>
      <c r="M311" s="280"/>
      <c r="N311" s="280">
        <v>900</v>
      </c>
      <c r="O311" s="369"/>
      <c r="P311" s="410"/>
      <c r="Q311" s="314"/>
    </row>
    <row r="312" spans="1:17" ht="18.75">
      <c r="A312" s="277">
        <v>18</v>
      </c>
      <c r="B312" s="372">
        <v>25492</v>
      </c>
      <c r="C312" s="306" t="s">
        <v>364</v>
      </c>
      <c r="D312" s="322">
        <v>1944</v>
      </c>
      <c r="E312" s="322"/>
      <c r="F312" s="306" t="s">
        <v>102</v>
      </c>
      <c r="G312" s="277">
        <v>360</v>
      </c>
      <c r="H312" s="277">
        <v>2.5</v>
      </c>
      <c r="I312" s="280">
        <v>900</v>
      </c>
      <c r="J312" s="280"/>
      <c r="K312" s="280">
        <v>0</v>
      </c>
      <c r="L312" s="280"/>
      <c r="M312" s="280"/>
      <c r="N312" s="280">
        <v>900</v>
      </c>
      <c r="O312" s="369"/>
      <c r="P312" s="410"/>
      <c r="Q312" s="314"/>
    </row>
    <row r="313" spans="1:17" ht="18.75">
      <c r="A313" s="277">
        <v>19</v>
      </c>
      <c r="B313" s="372">
        <v>25493</v>
      </c>
      <c r="C313" s="306" t="s">
        <v>365</v>
      </c>
      <c r="D313" s="322"/>
      <c r="E313" s="322">
        <v>1955</v>
      </c>
      <c r="F313" s="306" t="s">
        <v>184</v>
      </c>
      <c r="G313" s="277">
        <v>360</v>
      </c>
      <c r="H313" s="277">
        <v>2.5</v>
      </c>
      <c r="I313" s="280">
        <v>900</v>
      </c>
      <c r="J313" s="280"/>
      <c r="K313" s="280">
        <v>0</v>
      </c>
      <c r="L313" s="280"/>
      <c r="M313" s="280"/>
      <c r="N313" s="280">
        <v>900</v>
      </c>
      <c r="O313" s="369"/>
      <c r="P313" s="410"/>
      <c r="Q313" s="314"/>
    </row>
    <row r="314" spans="1:17" ht="18.75">
      <c r="A314" s="277">
        <v>20</v>
      </c>
      <c r="B314" s="421">
        <v>3748</v>
      </c>
      <c r="C314" s="419" t="s">
        <v>366</v>
      </c>
      <c r="D314" s="423">
        <v>2008</v>
      </c>
      <c r="E314" s="423"/>
      <c r="F314" s="277" t="s">
        <v>57</v>
      </c>
      <c r="G314" s="277">
        <v>360</v>
      </c>
      <c r="H314" s="277">
        <v>2.5</v>
      </c>
      <c r="I314" s="280">
        <v>900</v>
      </c>
      <c r="J314" s="280"/>
      <c r="K314" s="280">
        <v>0</v>
      </c>
      <c r="L314" s="280"/>
      <c r="M314" s="280"/>
      <c r="N314" s="280">
        <v>900</v>
      </c>
      <c r="O314" s="369"/>
      <c r="P314" s="410"/>
      <c r="Q314" s="314"/>
    </row>
    <row r="315" spans="1:17" ht="18.75">
      <c r="A315" s="277">
        <v>21</v>
      </c>
      <c r="B315" s="421">
        <v>3780</v>
      </c>
      <c r="C315" s="419" t="s">
        <v>367</v>
      </c>
      <c r="D315" s="440">
        <v>1930</v>
      </c>
      <c r="E315" s="277"/>
      <c r="F315" s="277" t="s">
        <v>57</v>
      </c>
      <c r="G315" s="277">
        <v>360</v>
      </c>
      <c r="H315" s="277">
        <v>2.5</v>
      </c>
      <c r="I315" s="280">
        <v>900</v>
      </c>
      <c r="J315" s="280"/>
      <c r="K315" s="280">
        <v>0</v>
      </c>
      <c r="L315" s="280"/>
      <c r="M315" s="280"/>
      <c r="N315" s="280">
        <v>900</v>
      </c>
      <c r="O315" s="369"/>
      <c r="P315" s="410"/>
      <c r="Q315" s="314"/>
    </row>
    <row r="316" spans="1:17" ht="18.75">
      <c r="A316" s="277">
        <v>22</v>
      </c>
      <c r="B316" s="387">
        <v>25673</v>
      </c>
      <c r="C316" s="336" t="s">
        <v>368</v>
      </c>
      <c r="D316" s="357">
        <v>1944</v>
      </c>
      <c r="E316" s="357"/>
      <c r="F316" s="336" t="s">
        <v>165</v>
      </c>
      <c r="G316" s="277">
        <v>360</v>
      </c>
      <c r="H316" s="277">
        <v>2.5</v>
      </c>
      <c r="I316" s="280">
        <v>900</v>
      </c>
      <c r="J316" s="280"/>
      <c r="K316" s="280">
        <v>0</v>
      </c>
      <c r="L316" s="280"/>
      <c r="M316" s="280"/>
      <c r="N316" s="280">
        <v>900</v>
      </c>
      <c r="O316" s="369"/>
      <c r="P316" s="410"/>
      <c r="Q316" s="314"/>
    </row>
    <row r="317" spans="1:17" ht="18.75">
      <c r="A317" s="277">
        <v>23</v>
      </c>
      <c r="B317" s="306">
        <v>19442</v>
      </c>
      <c r="C317" s="316" t="s">
        <v>369</v>
      </c>
      <c r="D317" s="316">
        <v>1961</v>
      </c>
      <c r="E317" s="316"/>
      <c r="F317" s="316" t="s">
        <v>165</v>
      </c>
      <c r="G317" s="277">
        <v>360</v>
      </c>
      <c r="H317" s="277">
        <v>2.5</v>
      </c>
      <c r="I317" s="280">
        <v>900</v>
      </c>
      <c r="J317" s="280"/>
      <c r="K317" s="280">
        <v>0</v>
      </c>
      <c r="L317" s="280"/>
      <c r="M317" s="280"/>
      <c r="N317" s="280">
        <v>900</v>
      </c>
      <c r="O317" s="288"/>
      <c r="P317" s="288"/>
      <c r="Q317" s="314"/>
    </row>
    <row r="318" spans="1:17" ht="18.75">
      <c r="A318" s="277">
        <v>24</v>
      </c>
      <c r="B318" s="306">
        <v>21899</v>
      </c>
      <c r="C318" s="350" t="s">
        <v>370</v>
      </c>
      <c r="D318" s="388">
        <v>1959</v>
      </c>
      <c r="E318" s="388"/>
      <c r="F318" s="316" t="s">
        <v>165</v>
      </c>
      <c r="G318" s="277">
        <v>360</v>
      </c>
      <c r="H318" s="277">
        <v>2.5</v>
      </c>
      <c r="I318" s="280">
        <v>900</v>
      </c>
      <c r="J318" s="280"/>
      <c r="K318" s="280">
        <v>0</v>
      </c>
      <c r="L318" s="280"/>
      <c r="M318" s="280"/>
      <c r="N318" s="280">
        <v>900</v>
      </c>
      <c r="O318" s="288"/>
      <c r="P318" s="288"/>
      <c r="Q318" s="314"/>
    </row>
    <row r="319" spans="1:17" ht="18.75">
      <c r="A319" s="277">
        <v>25</v>
      </c>
      <c r="B319" s="306">
        <v>21437</v>
      </c>
      <c r="C319" s="350" t="s">
        <v>371</v>
      </c>
      <c r="D319" s="356">
        <v>1957</v>
      </c>
      <c r="E319" s="356"/>
      <c r="F319" s="350" t="s">
        <v>165</v>
      </c>
      <c r="G319" s="277">
        <v>360</v>
      </c>
      <c r="H319" s="277">
        <v>2.5</v>
      </c>
      <c r="I319" s="280">
        <v>900</v>
      </c>
      <c r="J319" s="280"/>
      <c r="K319" s="280">
        <v>0</v>
      </c>
      <c r="L319" s="280"/>
      <c r="M319" s="280"/>
      <c r="N319" s="280">
        <v>900</v>
      </c>
      <c r="O319" s="288"/>
      <c r="P319" s="288"/>
      <c r="Q319" s="314"/>
    </row>
    <row r="320" spans="1:17" ht="45">
      <c r="A320" s="277">
        <v>26</v>
      </c>
      <c r="B320" s="421">
        <v>4077</v>
      </c>
      <c r="C320" s="422" t="s">
        <v>372</v>
      </c>
      <c r="D320" s="423">
        <v>2009</v>
      </c>
      <c r="E320" s="423"/>
      <c r="F320" s="277" t="s">
        <v>98</v>
      </c>
      <c r="G320" s="277">
        <v>360</v>
      </c>
      <c r="H320" s="277">
        <v>2.5</v>
      </c>
      <c r="I320" s="280">
        <v>900</v>
      </c>
      <c r="J320" s="280"/>
      <c r="K320" s="280">
        <v>0</v>
      </c>
      <c r="L320" s="280"/>
      <c r="M320" s="280"/>
      <c r="N320" s="280">
        <v>900</v>
      </c>
      <c r="O320" s="288"/>
      <c r="P320" s="288"/>
      <c r="Q320" s="314"/>
    </row>
    <row r="321" spans="1:17" ht="18.75">
      <c r="A321" s="277">
        <v>27</v>
      </c>
      <c r="B321" s="421">
        <v>3730</v>
      </c>
      <c r="C321" s="441" t="s">
        <v>373</v>
      </c>
      <c r="D321" s="286"/>
      <c r="E321" s="286">
        <v>1937</v>
      </c>
      <c r="F321" s="277" t="s">
        <v>128</v>
      </c>
      <c r="G321" s="277">
        <v>360</v>
      </c>
      <c r="H321" s="277">
        <v>2.5</v>
      </c>
      <c r="I321" s="280">
        <v>900</v>
      </c>
      <c r="J321" s="280"/>
      <c r="K321" s="280">
        <v>0</v>
      </c>
      <c r="L321" s="280"/>
      <c r="M321" s="280"/>
      <c r="N321" s="280">
        <v>900</v>
      </c>
      <c r="O321" s="288"/>
      <c r="P321" s="288"/>
      <c r="Q321" s="314"/>
    </row>
    <row r="322" spans="1:17" ht="18.75">
      <c r="A322" s="277">
        <v>28</v>
      </c>
      <c r="B322" s="421">
        <v>3831</v>
      </c>
      <c r="C322" s="419" t="s">
        <v>374</v>
      </c>
      <c r="D322" s="440"/>
      <c r="E322" s="440">
        <v>1931</v>
      </c>
      <c r="F322" s="277" t="s">
        <v>109</v>
      </c>
      <c r="G322" s="277">
        <v>360</v>
      </c>
      <c r="H322" s="277">
        <v>2.5</v>
      </c>
      <c r="I322" s="280">
        <v>900</v>
      </c>
      <c r="J322" s="280"/>
      <c r="K322" s="280">
        <v>0</v>
      </c>
      <c r="L322" s="280"/>
      <c r="M322" s="280"/>
      <c r="N322" s="280">
        <v>900</v>
      </c>
      <c r="O322" s="288"/>
      <c r="P322" s="288"/>
      <c r="Q322" s="314"/>
    </row>
    <row r="323" spans="1:17" ht="18.75">
      <c r="A323" s="277">
        <v>29</v>
      </c>
      <c r="B323" s="370">
        <v>24409</v>
      </c>
      <c r="C323" s="372" t="s">
        <v>375</v>
      </c>
      <c r="D323" s="371">
        <v>1959</v>
      </c>
      <c r="E323" s="371"/>
      <c r="F323" s="373" t="s">
        <v>165</v>
      </c>
      <c r="G323" s="277">
        <v>360</v>
      </c>
      <c r="H323" s="277">
        <v>2.5</v>
      </c>
      <c r="I323" s="280">
        <v>900</v>
      </c>
      <c r="J323" s="280"/>
      <c r="K323" s="280">
        <v>0</v>
      </c>
      <c r="L323" s="280"/>
      <c r="M323" s="280"/>
      <c r="N323" s="280">
        <v>900</v>
      </c>
      <c r="O323" s="288"/>
      <c r="P323" s="288"/>
      <c r="Q323" s="314"/>
    </row>
    <row r="324" spans="1:17" ht="18.75">
      <c r="A324" s="277">
        <v>30</v>
      </c>
      <c r="B324" s="288">
        <v>13860</v>
      </c>
      <c r="C324" s="397" t="s">
        <v>376</v>
      </c>
      <c r="D324" s="438">
        <v>1937</v>
      </c>
      <c r="E324" s="438"/>
      <c r="F324" s="277" t="s">
        <v>83</v>
      </c>
      <c r="G324" s="277">
        <v>360</v>
      </c>
      <c r="H324" s="277">
        <v>2.5</v>
      </c>
      <c r="I324" s="280">
        <v>900</v>
      </c>
      <c r="J324" s="280"/>
      <c r="K324" s="280">
        <v>0</v>
      </c>
      <c r="L324" s="280"/>
      <c r="M324" s="280"/>
      <c r="N324" s="280">
        <v>900</v>
      </c>
      <c r="O324" s="288"/>
      <c r="P324" s="288"/>
      <c r="Q324" s="314"/>
    </row>
    <row r="325" spans="1:17" ht="18.75">
      <c r="A325" s="277">
        <v>31</v>
      </c>
      <c r="B325" s="421">
        <v>3908</v>
      </c>
      <c r="C325" s="441" t="s">
        <v>377</v>
      </c>
      <c r="D325" s="268"/>
      <c r="E325" s="268">
        <v>1935</v>
      </c>
      <c r="F325" s="277" t="s">
        <v>41</v>
      </c>
      <c r="G325" s="277">
        <v>360</v>
      </c>
      <c r="H325" s="277">
        <v>2.5</v>
      </c>
      <c r="I325" s="280">
        <v>900</v>
      </c>
      <c r="J325" s="280"/>
      <c r="K325" s="280">
        <v>0</v>
      </c>
      <c r="L325" s="280"/>
      <c r="M325" s="280"/>
      <c r="N325" s="280">
        <v>900</v>
      </c>
      <c r="O325" s="288"/>
      <c r="P325" s="288"/>
      <c r="Q325" s="314"/>
    </row>
    <row r="326" spans="1:17" ht="18.75">
      <c r="A326" s="277">
        <v>32</v>
      </c>
      <c r="B326" s="421">
        <v>3566</v>
      </c>
      <c r="C326" s="430" t="s">
        <v>378</v>
      </c>
      <c r="D326" s="429"/>
      <c r="E326" s="448">
        <v>1931</v>
      </c>
      <c r="F326" s="432" t="s">
        <v>65</v>
      </c>
      <c r="G326" s="277">
        <v>360</v>
      </c>
      <c r="H326" s="277">
        <v>2.5</v>
      </c>
      <c r="I326" s="280">
        <v>900</v>
      </c>
      <c r="J326" s="280"/>
      <c r="K326" s="280">
        <v>0</v>
      </c>
      <c r="L326" s="280"/>
      <c r="M326" s="280"/>
      <c r="N326" s="280">
        <v>900</v>
      </c>
      <c r="O326" s="288"/>
      <c r="P326" s="288"/>
      <c r="Q326" s="314"/>
    </row>
    <row r="327" spans="1:17" ht="18.75">
      <c r="A327" s="277">
        <v>33</v>
      </c>
      <c r="B327" s="374">
        <v>25920</v>
      </c>
      <c r="C327" s="309" t="s">
        <v>379</v>
      </c>
      <c r="D327" s="319">
        <v>1951</v>
      </c>
      <c r="E327" s="319"/>
      <c r="F327" s="310" t="s">
        <v>161</v>
      </c>
      <c r="G327" s="277">
        <v>360</v>
      </c>
      <c r="H327" s="277">
        <v>2.5</v>
      </c>
      <c r="I327" s="280">
        <v>900</v>
      </c>
      <c r="J327" s="280"/>
      <c r="K327" s="280">
        <v>0</v>
      </c>
      <c r="L327" s="280"/>
      <c r="M327" s="280"/>
      <c r="N327" s="280">
        <v>900</v>
      </c>
      <c r="O327" s="288"/>
      <c r="P327" s="288"/>
      <c r="Q327" s="314"/>
    </row>
    <row r="328" spans="1:17" ht="18.75">
      <c r="A328" s="277">
        <v>34</v>
      </c>
      <c r="B328" s="269">
        <v>16365</v>
      </c>
      <c r="C328" s="281" t="s">
        <v>380</v>
      </c>
      <c r="D328" s="281"/>
      <c r="E328" s="281">
        <v>1958</v>
      </c>
      <c r="F328" s="432" t="s">
        <v>65</v>
      </c>
      <c r="G328" s="277">
        <v>360</v>
      </c>
      <c r="H328" s="277">
        <v>2.5</v>
      </c>
      <c r="I328" s="280">
        <v>900</v>
      </c>
      <c r="J328" s="280"/>
      <c r="K328" s="280">
        <v>0</v>
      </c>
      <c r="L328" s="280"/>
      <c r="M328" s="280"/>
      <c r="N328" s="280">
        <v>900</v>
      </c>
      <c r="O328" s="288"/>
      <c r="P328" s="288"/>
      <c r="Q328" s="314"/>
    </row>
    <row r="329" spans="1:17" ht="18.75">
      <c r="A329" s="277">
        <v>35</v>
      </c>
      <c r="B329" s="288">
        <v>15254</v>
      </c>
      <c r="C329" s="290" t="s">
        <v>381</v>
      </c>
      <c r="D329" s="270">
        <v>1957</v>
      </c>
      <c r="E329" s="270"/>
      <c r="F329" s="432" t="s">
        <v>65</v>
      </c>
      <c r="G329" s="277">
        <v>360</v>
      </c>
      <c r="H329" s="277">
        <v>2.5</v>
      </c>
      <c r="I329" s="280">
        <v>900</v>
      </c>
      <c r="J329" s="280"/>
      <c r="K329" s="280">
        <v>0</v>
      </c>
      <c r="L329" s="280"/>
      <c r="M329" s="280"/>
      <c r="N329" s="280">
        <v>900</v>
      </c>
      <c r="O329" s="288"/>
      <c r="P329" s="288"/>
      <c r="Q329" s="314"/>
    </row>
    <row r="330" spans="1:17" ht="18.75">
      <c r="A330" s="277">
        <v>36</v>
      </c>
      <c r="B330" s="421">
        <v>3926</v>
      </c>
      <c r="C330" s="419" t="s">
        <v>382</v>
      </c>
      <c r="D330" s="423">
        <v>1929</v>
      </c>
      <c r="E330" s="423"/>
      <c r="F330" s="277" t="s">
        <v>83</v>
      </c>
      <c r="G330" s="277">
        <v>360</v>
      </c>
      <c r="H330" s="277">
        <v>2.5</v>
      </c>
      <c r="I330" s="280">
        <v>900</v>
      </c>
      <c r="J330" s="280"/>
      <c r="K330" s="280">
        <v>0</v>
      </c>
      <c r="L330" s="280"/>
      <c r="M330" s="280"/>
      <c r="N330" s="280">
        <v>900</v>
      </c>
      <c r="O330" s="288"/>
      <c r="P330" s="288"/>
      <c r="Q330" s="314"/>
    </row>
    <row r="331" spans="1:17" ht="18.75">
      <c r="A331" s="277">
        <v>37</v>
      </c>
      <c r="B331" s="421">
        <v>3765</v>
      </c>
      <c r="C331" s="419" t="s">
        <v>383</v>
      </c>
      <c r="D331" s="420"/>
      <c r="E331" s="420">
        <v>1952</v>
      </c>
      <c r="F331" s="277" t="s">
        <v>57</v>
      </c>
      <c r="G331" s="277">
        <v>360</v>
      </c>
      <c r="H331" s="277">
        <v>2.5</v>
      </c>
      <c r="I331" s="280">
        <v>900</v>
      </c>
      <c r="J331" s="280"/>
      <c r="K331" s="280">
        <v>0</v>
      </c>
      <c r="L331" s="280"/>
      <c r="M331" s="280"/>
      <c r="N331" s="280">
        <v>900</v>
      </c>
      <c r="O331" s="288"/>
      <c r="P331" s="288"/>
      <c r="Q331" s="314"/>
    </row>
    <row r="332" spans="1:17" ht="18.75">
      <c r="A332" s="277">
        <v>38</v>
      </c>
      <c r="B332" s="387">
        <v>25671</v>
      </c>
      <c r="C332" s="336" t="s">
        <v>821</v>
      </c>
      <c r="D332" s="357"/>
      <c r="E332" s="357">
        <v>1946</v>
      </c>
      <c r="F332" s="336" t="s">
        <v>175</v>
      </c>
      <c r="G332" s="277">
        <v>360</v>
      </c>
      <c r="H332" s="277">
        <v>2.5</v>
      </c>
      <c r="I332" s="280">
        <v>900</v>
      </c>
      <c r="J332" s="280"/>
      <c r="K332" s="280">
        <v>0</v>
      </c>
      <c r="L332" s="280"/>
      <c r="M332" s="280"/>
      <c r="N332" s="280">
        <v>900</v>
      </c>
      <c r="O332" s="288"/>
      <c r="P332" s="288"/>
      <c r="Q332" s="314"/>
    </row>
    <row r="333" spans="1:17" ht="30">
      <c r="A333" s="277">
        <v>39</v>
      </c>
      <c r="B333" s="421">
        <v>3549</v>
      </c>
      <c r="C333" s="431" t="s">
        <v>384</v>
      </c>
      <c r="D333" s="432"/>
      <c r="E333" s="432">
        <v>1933</v>
      </c>
      <c r="F333" s="432" t="s">
        <v>65</v>
      </c>
      <c r="G333" s="277">
        <v>360</v>
      </c>
      <c r="H333" s="277">
        <v>2.5</v>
      </c>
      <c r="I333" s="280">
        <v>900</v>
      </c>
      <c r="J333" s="280"/>
      <c r="K333" s="280">
        <v>0</v>
      </c>
      <c r="L333" s="280"/>
      <c r="M333" s="280"/>
      <c r="N333" s="280">
        <v>900</v>
      </c>
      <c r="O333" s="288"/>
      <c r="P333" s="288"/>
      <c r="Q333" s="314"/>
    </row>
    <row r="334" spans="1:17" ht="18.75">
      <c r="A334" s="277">
        <v>40</v>
      </c>
      <c r="B334" s="374">
        <v>26310</v>
      </c>
      <c r="C334" s="390" t="s">
        <v>385</v>
      </c>
      <c r="D334" s="375">
        <v>1947</v>
      </c>
      <c r="E334" s="458"/>
      <c r="F334" s="391" t="s">
        <v>168</v>
      </c>
      <c r="G334" s="277">
        <v>360</v>
      </c>
      <c r="H334" s="277">
        <v>2.5</v>
      </c>
      <c r="I334" s="280">
        <v>900</v>
      </c>
      <c r="J334" s="280"/>
      <c r="K334" s="280">
        <v>0</v>
      </c>
      <c r="L334" s="280"/>
      <c r="M334" s="280"/>
      <c r="N334" s="280">
        <v>900</v>
      </c>
      <c r="O334" s="288"/>
      <c r="P334" s="288"/>
      <c r="Q334" s="314"/>
    </row>
    <row r="335" spans="1:17" ht="18.75">
      <c r="A335" s="277">
        <v>41</v>
      </c>
      <c r="B335" s="277">
        <v>11637</v>
      </c>
      <c r="C335" s="424" t="s">
        <v>386</v>
      </c>
      <c r="D335" s="439"/>
      <c r="E335" s="439">
        <v>2007</v>
      </c>
      <c r="F335" s="277" t="s">
        <v>98</v>
      </c>
      <c r="G335" s="277">
        <v>360</v>
      </c>
      <c r="H335" s="277">
        <v>2.5</v>
      </c>
      <c r="I335" s="280">
        <v>900</v>
      </c>
      <c r="J335" s="280"/>
      <c r="K335" s="280">
        <v>0</v>
      </c>
      <c r="L335" s="280"/>
      <c r="M335" s="280"/>
      <c r="N335" s="280">
        <v>900</v>
      </c>
      <c r="O335" s="288"/>
      <c r="P335" s="288"/>
      <c r="Q335" s="314"/>
    </row>
    <row r="336" spans="1:17" ht="18.75">
      <c r="A336" s="277">
        <v>42</v>
      </c>
      <c r="B336" s="277">
        <v>11635</v>
      </c>
      <c r="C336" s="424" t="s">
        <v>387</v>
      </c>
      <c r="D336" s="439"/>
      <c r="E336" s="439">
        <v>2014</v>
      </c>
      <c r="F336" s="277" t="s">
        <v>98</v>
      </c>
      <c r="G336" s="277">
        <v>360</v>
      </c>
      <c r="H336" s="277">
        <v>2.5</v>
      </c>
      <c r="I336" s="280">
        <v>900</v>
      </c>
      <c r="J336" s="280"/>
      <c r="K336" s="280">
        <v>0</v>
      </c>
      <c r="L336" s="280"/>
      <c r="M336" s="280"/>
      <c r="N336" s="280">
        <v>900</v>
      </c>
      <c r="O336" s="288"/>
      <c r="P336" s="288"/>
      <c r="Q336" s="314"/>
    </row>
    <row r="337" spans="1:17" ht="18.75">
      <c r="A337" s="277">
        <v>43</v>
      </c>
      <c r="B337" s="368">
        <v>26550</v>
      </c>
      <c r="C337" s="342" t="s">
        <v>388</v>
      </c>
      <c r="D337" s="343"/>
      <c r="E337" s="343">
        <v>1956</v>
      </c>
      <c r="F337" s="342" t="s">
        <v>158</v>
      </c>
      <c r="G337" s="277">
        <v>360</v>
      </c>
      <c r="H337" s="277">
        <v>2.5</v>
      </c>
      <c r="I337" s="280">
        <v>900</v>
      </c>
      <c r="J337" s="280"/>
      <c r="K337" s="280">
        <v>0</v>
      </c>
      <c r="L337" s="280"/>
      <c r="M337" s="280"/>
      <c r="N337" s="280">
        <v>900</v>
      </c>
      <c r="O337" s="288" t="s">
        <v>819</v>
      </c>
      <c r="P337" s="288"/>
      <c r="Q337" s="314"/>
    </row>
    <row r="338" spans="1:17" ht="18.75">
      <c r="A338" s="277"/>
      <c r="B338" s="296" t="s">
        <v>393</v>
      </c>
      <c r="C338" s="297"/>
      <c r="D338" s="298"/>
      <c r="E338" s="298"/>
      <c r="F338" s="298"/>
      <c r="G338" s="298"/>
      <c r="H338" s="299"/>
      <c r="I338" s="300">
        <v>23400</v>
      </c>
      <c r="J338" s="300">
        <v>0</v>
      </c>
      <c r="K338" s="300">
        <v>0</v>
      </c>
      <c r="L338" s="300">
        <v>0</v>
      </c>
      <c r="M338" s="300">
        <v>0</v>
      </c>
      <c r="N338" s="300">
        <v>23400</v>
      </c>
      <c r="O338" s="277">
        <v>65</v>
      </c>
      <c r="P338" s="314"/>
      <c r="Q338" s="314"/>
    </row>
    <row r="339" spans="1:17" ht="18.75">
      <c r="A339" s="277">
        <v>1</v>
      </c>
      <c r="B339" s="288">
        <v>14879</v>
      </c>
      <c r="C339" s="288" t="s">
        <v>394</v>
      </c>
      <c r="D339" s="438"/>
      <c r="E339" s="438">
        <v>1960</v>
      </c>
      <c r="F339" s="277" t="s">
        <v>57</v>
      </c>
      <c r="G339" s="277">
        <v>360</v>
      </c>
      <c r="H339" s="277">
        <v>1</v>
      </c>
      <c r="I339" s="280">
        <v>360</v>
      </c>
      <c r="J339" s="280"/>
      <c r="K339" s="280">
        <v>0</v>
      </c>
      <c r="L339" s="280"/>
      <c r="M339" s="280"/>
      <c r="N339" s="280">
        <v>360</v>
      </c>
      <c r="O339" s="314"/>
      <c r="P339" s="314"/>
      <c r="Q339" s="272"/>
    </row>
    <row r="340" spans="1:17" ht="18.75">
      <c r="A340" s="277">
        <v>2</v>
      </c>
      <c r="B340" s="288">
        <v>14877</v>
      </c>
      <c r="C340" s="288" t="s">
        <v>395</v>
      </c>
      <c r="D340" s="438">
        <v>1980</v>
      </c>
      <c r="E340" s="438"/>
      <c r="F340" s="432" t="s">
        <v>65</v>
      </c>
      <c r="G340" s="277">
        <v>360</v>
      </c>
      <c r="H340" s="277">
        <v>1</v>
      </c>
      <c r="I340" s="280">
        <v>360</v>
      </c>
      <c r="J340" s="280"/>
      <c r="K340" s="280">
        <v>0</v>
      </c>
      <c r="L340" s="280"/>
      <c r="M340" s="280"/>
      <c r="N340" s="280">
        <v>360</v>
      </c>
      <c r="O340" s="314"/>
      <c r="P340" s="314"/>
      <c r="Q340" s="272"/>
    </row>
    <row r="341" spans="1:17" ht="18.75">
      <c r="A341" s="277">
        <v>3</v>
      </c>
      <c r="B341" s="294">
        <v>12975</v>
      </c>
      <c r="C341" s="288" t="s">
        <v>396</v>
      </c>
      <c r="D341" s="288">
        <v>1971</v>
      </c>
      <c r="E341" s="288"/>
      <c r="F341" s="277" t="s">
        <v>128</v>
      </c>
      <c r="G341" s="277">
        <v>360</v>
      </c>
      <c r="H341" s="277">
        <v>1</v>
      </c>
      <c r="I341" s="280">
        <v>360</v>
      </c>
      <c r="J341" s="280"/>
      <c r="K341" s="280">
        <v>0</v>
      </c>
      <c r="L341" s="280"/>
      <c r="M341" s="280"/>
      <c r="N341" s="280">
        <v>360</v>
      </c>
      <c r="O341" s="314"/>
      <c r="P341" s="314"/>
      <c r="Q341" s="272"/>
    </row>
    <row r="342" spans="1:17" ht="18.75">
      <c r="A342" s="277">
        <v>4</v>
      </c>
      <c r="B342" s="294">
        <v>12976</v>
      </c>
      <c r="C342" s="288" t="s">
        <v>397</v>
      </c>
      <c r="D342" s="288"/>
      <c r="E342" s="288">
        <v>1968</v>
      </c>
      <c r="F342" s="277" t="s">
        <v>128</v>
      </c>
      <c r="G342" s="277">
        <v>360</v>
      </c>
      <c r="H342" s="277">
        <v>1</v>
      </c>
      <c r="I342" s="280">
        <v>360</v>
      </c>
      <c r="J342" s="280"/>
      <c r="K342" s="280">
        <v>0</v>
      </c>
      <c r="L342" s="280"/>
      <c r="M342" s="280"/>
      <c r="N342" s="280">
        <v>360</v>
      </c>
      <c r="O342" s="314"/>
      <c r="P342" s="314"/>
      <c r="Q342" s="272"/>
    </row>
    <row r="343" spans="1:17" ht="18.75">
      <c r="A343" s="277">
        <v>5</v>
      </c>
      <c r="B343" s="294">
        <v>12970</v>
      </c>
      <c r="C343" s="288" t="s">
        <v>398</v>
      </c>
      <c r="D343" s="288"/>
      <c r="E343" s="288">
        <v>1976</v>
      </c>
      <c r="F343" s="277" t="s">
        <v>137</v>
      </c>
      <c r="G343" s="277">
        <v>360</v>
      </c>
      <c r="H343" s="277">
        <v>1</v>
      </c>
      <c r="I343" s="280">
        <v>360</v>
      </c>
      <c r="J343" s="280"/>
      <c r="K343" s="280">
        <v>0</v>
      </c>
      <c r="L343" s="280"/>
      <c r="M343" s="280"/>
      <c r="N343" s="280">
        <v>360</v>
      </c>
      <c r="O343" s="314"/>
      <c r="P343" s="314"/>
      <c r="Q343" s="272"/>
    </row>
    <row r="344" spans="1:17" ht="18.75">
      <c r="A344" s="277">
        <v>6</v>
      </c>
      <c r="B344" s="294">
        <v>12972</v>
      </c>
      <c r="C344" s="288" t="s">
        <v>399</v>
      </c>
      <c r="D344" s="288"/>
      <c r="E344" s="288">
        <v>1948</v>
      </c>
      <c r="F344" s="277" t="s">
        <v>137</v>
      </c>
      <c r="G344" s="277">
        <v>360</v>
      </c>
      <c r="H344" s="277">
        <v>1</v>
      </c>
      <c r="I344" s="280">
        <v>360</v>
      </c>
      <c r="J344" s="280"/>
      <c r="K344" s="280">
        <v>0</v>
      </c>
      <c r="L344" s="280"/>
      <c r="M344" s="280"/>
      <c r="N344" s="280">
        <v>360</v>
      </c>
      <c r="O344" s="314"/>
      <c r="P344" s="314"/>
      <c r="Q344" s="272"/>
    </row>
    <row r="345" spans="1:17" ht="18.75">
      <c r="A345" s="277">
        <v>7</v>
      </c>
      <c r="B345" s="265">
        <v>19771</v>
      </c>
      <c r="C345" s="271" t="s">
        <v>400</v>
      </c>
      <c r="D345" s="271">
        <v>1973</v>
      </c>
      <c r="E345" s="271"/>
      <c r="F345" s="271" t="s">
        <v>184</v>
      </c>
      <c r="G345" s="277">
        <v>360</v>
      </c>
      <c r="H345" s="277">
        <v>1</v>
      </c>
      <c r="I345" s="280">
        <v>360</v>
      </c>
      <c r="J345" s="280"/>
      <c r="K345" s="280">
        <v>0</v>
      </c>
      <c r="L345" s="280"/>
      <c r="M345" s="280"/>
      <c r="N345" s="280">
        <v>360</v>
      </c>
      <c r="O345" s="314"/>
      <c r="P345" s="410"/>
      <c r="Q345" s="272"/>
    </row>
    <row r="346" spans="1:17" ht="18.75">
      <c r="A346" s="277">
        <v>8</v>
      </c>
      <c r="B346" s="336">
        <v>20456</v>
      </c>
      <c r="C346" s="335" t="s">
        <v>401</v>
      </c>
      <c r="D346" s="335"/>
      <c r="E346" s="335">
        <v>1989</v>
      </c>
      <c r="F346" s="335" t="s">
        <v>81</v>
      </c>
      <c r="G346" s="277">
        <v>360</v>
      </c>
      <c r="H346" s="277">
        <v>1</v>
      </c>
      <c r="I346" s="280">
        <v>360</v>
      </c>
      <c r="J346" s="280"/>
      <c r="K346" s="280">
        <v>0</v>
      </c>
      <c r="L346" s="280"/>
      <c r="M346" s="280"/>
      <c r="N346" s="280">
        <v>360</v>
      </c>
      <c r="O346" s="314"/>
      <c r="P346" s="410"/>
      <c r="Q346" s="272"/>
    </row>
    <row r="347" spans="1:17" ht="18.75">
      <c r="A347" s="277">
        <v>9</v>
      </c>
      <c r="B347" s="336">
        <v>20457</v>
      </c>
      <c r="C347" s="335" t="s">
        <v>402</v>
      </c>
      <c r="D347" s="335"/>
      <c r="E347" s="335">
        <v>1970</v>
      </c>
      <c r="F347" s="335" t="s">
        <v>165</v>
      </c>
      <c r="G347" s="277">
        <v>360</v>
      </c>
      <c r="H347" s="277">
        <v>1</v>
      </c>
      <c r="I347" s="280">
        <v>360</v>
      </c>
      <c r="J347" s="280"/>
      <c r="K347" s="280">
        <v>0</v>
      </c>
      <c r="L347" s="280"/>
      <c r="M347" s="280"/>
      <c r="N347" s="280">
        <v>360</v>
      </c>
      <c r="O347" s="314"/>
      <c r="P347" s="410"/>
      <c r="Q347" s="272"/>
    </row>
    <row r="348" spans="1:17" ht="18.75">
      <c r="A348" s="277">
        <v>10</v>
      </c>
      <c r="B348" s="336">
        <v>20458</v>
      </c>
      <c r="C348" s="335" t="s">
        <v>403</v>
      </c>
      <c r="D348" s="335">
        <v>1981</v>
      </c>
      <c r="E348" s="335"/>
      <c r="F348" s="335" t="s">
        <v>165</v>
      </c>
      <c r="G348" s="277">
        <v>360</v>
      </c>
      <c r="H348" s="277">
        <v>1</v>
      </c>
      <c r="I348" s="280">
        <v>360</v>
      </c>
      <c r="J348" s="280"/>
      <c r="K348" s="280">
        <v>0</v>
      </c>
      <c r="L348" s="280"/>
      <c r="M348" s="280"/>
      <c r="N348" s="280">
        <v>360</v>
      </c>
      <c r="O348" s="314"/>
      <c r="P348" s="410"/>
      <c r="Q348" s="272"/>
    </row>
    <row r="349" spans="1:17" ht="18.75">
      <c r="A349" s="277">
        <v>11</v>
      </c>
      <c r="B349" s="336">
        <v>20709</v>
      </c>
      <c r="C349" s="446" t="s">
        <v>404</v>
      </c>
      <c r="D349" s="447">
        <v>1960</v>
      </c>
      <c r="E349" s="447"/>
      <c r="F349" s="446" t="s">
        <v>175</v>
      </c>
      <c r="G349" s="277">
        <v>360</v>
      </c>
      <c r="H349" s="277">
        <v>1</v>
      </c>
      <c r="I349" s="280">
        <v>360</v>
      </c>
      <c r="J349" s="280"/>
      <c r="K349" s="280">
        <v>0</v>
      </c>
      <c r="L349" s="280"/>
      <c r="M349" s="280"/>
      <c r="N349" s="280">
        <v>360</v>
      </c>
      <c r="O349" s="314"/>
      <c r="P349" s="410"/>
      <c r="Q349" s="272"/>
    </row>
    <row r="350" spans="1:17" ht="18.75">
      <c r="A350" s="277">
        <v>12</v>
      </c>
      <c r="B350" s="322">
        <v>22316</v>
      </c>
      <c r="C350" s="350" t="s">
        <v>405</v>
      </c>
      <c r="D350" s="388">
        <v>1976</v>
      </c>
      <c r="E350" s="388"/>
      <c r="F350" s="316" t="s">
        <v>29</v>
      </c>
      <c r="G350" s="277">
        <v>360</v>
      </c>
      <c r="H350" s="277">
        <v>1</v>
      </c>
      <c r="I350" s="280">
        <v>360</v>
      </c>
      <c r="J350" s="280"/>
      <c r="K350" s="280">
        <v>0</v>
      </c>
      <c r="L350" s="280"/>
      <c r="M350" s="280"/>
      <c r="N350" s="280">
        <v>360</v>
      </c>
      <c r="O350" s="314"/>
      <c r="P350" s="410"/>
      <c r="Q350" s="272"/>
    </row>
    <row r="351" spans="1:17" ht="18.75">
      <c r="A351" s="277">
        <v>13</v>
      </c>
      <c r="B351" s="322">
        <v>22624</v>
      </c>
      <c r="C351" s="350" t="s">
        <v>406</v>
      </c>
      <c r="D351" s="356">
        <v>1976</v>
      </c>
      <c r="E351" s="356"/>
      <c r="F351" s="350" t="s">
        <v>168</v>
      </c>
      <c r="G351" s="277">
        <v>360</v>
      </c>
      <c r="H351" s="277">
        <v>1</v>
      </c>
      <c r="I351" s="280">
        <v>360</v>
      </c>
      <c r="J351" s="280"/>
      <c r="K351" s="280">
        <v>0</v>
      </c>
      <c r="L351" s="280"/>
      <c r="M351" s="280"/>
      <c r="N351" s="280">
        <v>360</v>
      </c>
      <c r="O351" s="314"/>
      <c r="P351" s="410"/>
      <c r="Q351" s="272"/>
    </row>
    <row r="352" spans="1:17" ht="18.75">
      <c r="A352" s="277">
        <v>14</v>
      </c>
      <c r="B352" s="322">
        <v>23136</v>
      </c>
      <c r="C352" s="350" t="s">
        <v>407</v>
      </c>
      <c r="D352" s="356"/>
      <c r="E352" s="356">
        <v>1957</v>
      </c>
      <c r="F352" s="365" t="s">
        <v>161</v>
      </c>
      <c r="G352" s="277">
        <v>360</v>
      </c>
      <c r="H352" s="277">
        <v>1</v>
      </c>
      <c r="I352" s="280">
        <v>360</v>
      </c>
      <c r="J352" s="280"/>
      <c r="K352" s="280">
        <v>0</v>
      </c>
      <c r="L352" s="280"/>
      <c r="M352" s="280"/>
      <c r="N352" s="280">
        <v>360</v>
      </c>
      <c r="O352" s="314"/>
      <c r="P352" s="410"/>
      <c r="Q352" s="272"/>
    </row>
    <row r="353" spans="1:17" ht="18.75">
      <c r="A353" s="277">
        <v>15</v>
      </c>
      <c r="B353" s="322">
        <v>23361</v>
      </c>
      <c r="C353" s="350" t="s">
        <v>408</v>
      </c>
      <c r="D353" s="409"/>
      <c r="E353" s="409">
        <v>1988</v>
      </c>
      <c r="F353" s="350" t="s">
        <v>158</v>
      </c>
      <c r="G353" s="277">
        <v>360</v>
      </c>
      <c r="H353" s="277">
        <v>1</v>
      </c>
      <c r="I353" s="280">
        <v>360</v>
      </c>
      <c r="J353" s="280"/>
      <c r="K353" s="280">
        <v>0</v>
      </c>
      <c r="L353" s="280"/>
      <c r="M353" s="280"/>
      <c r="N353" s="280">
        <v>360</v>
      </c>
      <c r="O353" s="314"/>
      <c r="P353" s="410"/>
      <c r="Q353" s="272"/>
    </row>
    <row r="354" spans="1:17" ht="18.75">
      <c r="A354" s="277">
        <v>16</v>
      </c>
      <c r="B354" s="322">
        <v>23362</v>
      </c>
      <c r="C354" s="350" t="s">
        <v>409</v>
      </c>
      <c r="D354" s="409">
        <v>1974</v>
      </c>
      <c r="E354" s="409"/>
      <c r="F354" s="350" t="s">
        <v>184</v>
      </c>
      <c r="G354" s="277">
        <v>360</v>
      </c>
      <c r="H354" s="277">
        <v>1</v>
      </c>
      <c r="I354" s="280">
        <v>360</v>
      </c>
      <c r="J354" s="280"/>
      <c r="K354" s="280">
        <v>0</v>
      </c>
      <c r="L354" s="280"/>
      <c r="M354" s="280"/>
      <c r="N354" s="280">
        <v>360</v>
      </c>
      <c r="O354" s="314"/>
      <c r="P354" s="410"/>
      <c r="Q354" s="272"/>
    </row>
    <row r="355" spans="1:17" ht="18.75">
      <c r="A355" s="277">
        <v>17</v>
      </c>
      <c r="B355" s="344">
        <v>23791</v>
      </c>
      <c r="C355" s="336" t="s">
        <v>410</v>
      </c>
      <c r="D355" s="341">
        <v>1976</v>
      </c>
      <c r="E355" s="341"/>
      <c r="F355" s="336" t="s">
        <v>29</v>
      </c>
      <c r="G355" s="277">
        <v>360</v>
      </c>
      <c r="H355" s="277">
        <v>1</v>
      </c>
      <c r="I355" s="280">
        <v>360</v>
      </c>
      <c r="J355" s="280"/>
      <c r="K355" s="280">
        <v>0</v>
      </c>
      <c r="L355" s="280"/>
      <c r="M355" s="280"/>
      <c r="N355" s="280">
        <v>360</v>
      </c>
      <c r="O355" s="314"/>
      <c r="P355" s="288"/>
      <c r="Q355" s="272"/>
    </row>
    <row r="356" spans="1:17" ht="18.75">
      <c r="A356" s="277">
        <v>18</v>
      </c>
      <c r="B356" s="344">
        <v>23793</v>
      </c>
      <c r="C356" s="336" t="s">
        <v>411</v>
      </c>
      <c r="D356" s="341">
        <v>1972</v>
      </c>
      <c r="E356" s="341"/>
      <c r="F356" s="336" t="s">
        <v>29</v>
      </c>
      <c r="G356" s="277">
        <v>360</v>
      </c>
      <c r="H356" s="277">
        <v>1</v>
      </c>
      <c r="I356" s="280">
        <v>360</v>
      </c>
      <c r="J356" s="280"/>
      <c r="K356" s="280">
        <v>0</v>
      </c>
      <c r="L356" s="280"/>
      <c r="M356" s="280"/>
      <c r="N356" s="280">
        <v>360</v>
      </c>
      <c r="O356" s="314"/>
      <c r="P356" s="288"/>
      <c r="Q356" s="272"/>
    </row>
    <row r="357" spans="1:17" ht="18.75">
      <c r="A357" s="277">
        <v>19</v>
      </c>
      <c r="B357" s="344">
        <v>23796</v>
      </c>
      <c r="C357" s="336" t="s">
        <v>412</v>
      </c>
      <c r="D357" s="341">
        <v>1970</v>
      </c>
      <c r="E357" s="341"/>
      <c r="F357" s="336" t="s">
        <v>81</v>
      </c>
      <c r="G357" s="277">
        <v>360</v>
      </c>
      <c r="H357" s="277">
        <v>1</v>
      </c>
      <c r="I357" s="280">
        <v>360</v>
      </c>
      <c r="J357" s="280"/>
      <c r="K357" s="280">
        <v>0</v>
      </c>
      <c r="L357" s="280"/>
      <c r="M357" s="280"/>
      <c r="N357" s="280">
        <v>360</v>
      </c>
      <c r="O357" s="314"/>
      <c r="P357" s="288"/>
      <c r="Q357" s="272"/>
    </row>
    <row r="358" spans="1:17" ht="18.75">
      <c r="A358" s="277">
        <v>20</v>
      </c>
      <c r="B358" s="374">
        <v>24960</v>
      </c>
      <c r="C358" s="336" t="s">
        <v>413</v>
      </c>
      <c r="D358" s="336">
        <v>1978</v>
      </c>
      <c r="E358" s="336"/>
      <c r="F358" s="336" t="s">
        <v>158</v>
      </c>
      <c r="G358" s="277">
        <v>360</v>
      </c>
      <c r="H358" s="277">
        <v>1</v>
      </c>
      <c r="I358" s="280">
        <v>360</v>
      </c>
      <c r="J358" s="280"/>
      <c r="K358" s="280">
        <v>0</v>
      </c>
      <c r="L358" s="280"/>
      <c r="M358" s="280"/>
      <c r="N358" s="280">
        <v>360</v>
      </c>
      <c r="O358" s="314"/>
      <c r="P358" s="288"/>
      <c r="Q358" s="272"/>
    </row>
    <row r="359" spans="1:17" ht="18.75">
      <c r="A359" s="277">
        <v>21</v>
      </c>
      <c r="B359" s="374">
        <v>24962</v>
      </c>
      <c r="C359" s="336" t="s">
        <v>298</v>
      </c>
      <c r="D359" s="336"/>
      <c r="E359" s="336">
        <v>1951</v>
      </c>
      <c r="F359" s="336" t="s">
        <v>175</v>
      </c>
      <c r="G359" s="277">
        <v>360</v>
      </c>
      <c r="H359" s="277">
        <v>1</v>
      </c>
      <c r="I359" s="280">
        <v>360</v>
      </c>
      <c r="J359" s="280"/>
      <c r="K359" s="280">
        <v>0</v>
      </c>
      <c r="L359" s="280"/>
      <c r="M359" s="280"/>
      <c r="N359" s="280">
        <v>360</v>
      </c>
      <c r="O359" s="314"/>
      <c r="P359" s="288"/>
      <c r="Q359" s="272"/>
    </row>
    <row r="360" spans="1:17" ht="18.75">
      <c r="A360" s="277">
        <v>22</v>
      </c>
      <c r="B360" s="374">
        <v>24965</v>
      </c>
      <c r="C360" s="336" t="s">
        <v>414</v>
      </c>
      <c r="D360" s="336">
        <v>1984</v>
      </c>
      <c r="E360" s="336"/>
      <c r="F360" s="336" t="s">
        <v>81</v>
      </c>
      <c r="G360" s="277">
        <v>360</v>
      </c>
      <c r="H360" s="277">
        <v>1</v>
      </c>
      <c r="I360" s="280">
        <v>360</v>
      </c>
      <c r="J360" s="280"/>
      <c r="K360" s="280">
        <v>0</v>
      </c>
      <c r="L360" s="280"/>
      <c r="M360" s="280"/>
      <c r="N360" s="280">
        <v>360</v>
      </c>
      <c r="O360" s="314"/>
      <c r="P360" s="288"/>
      <c r="Q360" s="272"/>
    </row>
    <row r="361" spans="1:17" ht="18.75">
      <c r="A361" s="277">
        <v>23</v>
      </c>
      <c r="B361" s="374">
        <v>25365</v>
      </c>
      <c r="C361" s="336" t="s">
        <v>415</v>
      </c>
      <c r="D361" s="344">
        <v>1975</v>
      </c>
      <c r="E361" s="344"/>
      <c r="F361" s="336" t="s">
        <v>102</v>
      </c>
      <c r="G361" s="277">
        <v>360</v>
      </c>
      <c r="H361" s="277">
        <v>1</v>
      </c>
      <c r="I361" s="280">
        <v>360</v>
      </c>
      <c r="J361" s="280"/>
      <c r="K361" s="280">
        <v>0</v>
      </c>
      <c r="L361" s="280"/>
      <c r="M361" s="280"/>
      <c r="N361" s="280">
        <v>360</v>
      </c>
      <c r="O361" s="314"/>
      <c r="P361" s="288"/>
      <c r="Q361" s="272"/>
    </row>
    <row r="362" spans="1:17" ht="18.75">
      <c r="A362" s="277">
        <v>24</v>
      </c>
      <c r="B362" s="374">
        <v>25366</v>
      </c>
      <c r="C362" s="336" t="s">
        <v>416</v>
      </c>
      <c r="D362" s="344">
        <v>1979</v>
      </c>
      <c r="E362" s="344"/>
      <c r="F362" s="336" t="s">
        <v>102</v>
      </c>
      <c r="G362" s="277">
        <v>360</v>
      </c>
      <c r="H362" s="277">
        <v>1</v>
      </c>
      <c r="I362" s="280">
        <v>360</v>
      </c>
      <c r="J362" s="280"/>
      <c r="K362" s="280">
        <v>0</v>
      </c>
      <c r="L362" s="280"/>
      <c r="M362" s="280"/>
      <c r="N362" s="280">
        <v>360</v>
      </c>
      <c r="O362" s="314"/>
      <c r="P362" s="288"/>
      <c r="Q362" s="272"/>
    </row>
    <row r="363" spans="1:17" ht="18.75">
      <c r="A363" s="277">
        <v>25</v>
      </c>
      <c r="B363" s="374">
        <v>25367</v>
      </c>
      <c r="C363" s="336" t="s">
        <v>417</v>
      </c>
      <c r="D363" s="344">
        <v>1944</v>
      </c>
      <c r="E363" s="344"/>
      <c r="F363" s="336" t="s">
        <v>158</v>
      </c>
      <c r="G363" s="277">
        <v>360</v>
      </c>
      <c r="H363" s="277">
        <v>1</v>
      </c>
      <c r="I363" s="280">
        <v>360</v>
      </c>
      <c r="J363" s="280"/>
      <c r="K363" s="280">
        <v>0</v>
      </c>
      <c r="L363" s="280"/>
      <c r="M363" s="280"/>
      <c r="N363" s="280">
        <v>360</v>
      </c>
      <c r="O363" s="314"/>
      <c r="P363" s="288"/>
      <c r="Q363" s="272"/>
    </row>
    <row r="364" spans="1:17" ht="18.75">
      <c r="A364" s="277">
        <v>26</v>
      </c>
      <c r="B364" s="374">
        <v>25369</v>
      </c>
      <c r="C364" s="336" t="s">
        <v>418</v>
      </c>
      <c r="D364" s="344"/>
      <c r="E364" s="344">
        <v>1982</v>
      </c>
      <c r="F364" s="336" t="s">
        <v>184</v>
      </c>
      <c r="G364" s="277">
        <v>360</v>
      </c>
      <c r="H364" s="277">
        <v>1</v>
      </c>
      <c r="I364" s="280">
        <v>360</v>
      </c>
      <c r="J364" s="280"/>
      <c r="K364" s="280">
        <v>0</v>
      </c>
      <c r="L364" s="280"/>
      <c r="M364" s="280"/>
      <c r="N364" s="280">
        <v>360</v>
      </c>
      <c r="O364" s="314"/>
      <c r="P364" s="288"/>
      <c r="Q364" s="272"/>
    </row>
    <row r="365" spans="1:17" ht="18.75">
      <c r="A365" s="277">
        <v>27</v>
      </c>
      <c r="B365" s="372">
        <v>25494</v>
      </c>
      <c r="C365" s="306" t="s">
        <v>816</v>
      </c>
      <c r="D365" s="307"/>
      <c r="E365" s="322">
        <v>1980</v>
      </c>
      <c r="F365" s="306" t="s">
        <v>165</v>
      </c>
      <c r="G365" s="277">
        <v>360</v>
      </c>
      <c r="H365" s="277">
        <v>1</v>
      </c>
      <c r="I365" s="280">
        <v>360</v>
      </c>
      <c r="J365" s="280"/>
      <c r="K365" s="280">
        <v>0</v>
      </c>
      <c r="L365" s="280"/>
      <c r="M365" s="280"/>
      <c r="N365" s="280">
        <v>360</v>
      </c>
      <c r="O365" s="314"/>
      <c r="P365" s="288"/>
      <c r="Q365" s="272"/>
    </row>
    <row r="366" spans="1:17" ht="18.75">
      <c r="A366" s="277">
        <v>28</v>
      </c>
      <c r="B366" s="372">
        <v>25495</v>
      </c>
      <c r="C366" s="306" t="s">
        <v>419</v>
      </c>
      <c r="D366" s="322"/>
      <c r="E366" s="322">
        <v>1946</v>
      </c>
      <c r="F366" s="306" t="s">
        <v>175</v>
      </c>
      <c r="G366" s="277">
        <v>360</v>
      </c>
      <c r="H366" s="277">
        <v>1</v>
      </c>
      <c r="I366" s="280">
        <v>360</v>
      </c>
      <c r="J366" s="280"/>
      <c r="K366" s="280">
        <v>0</v>
      </c>
      <c r="L366" s="280"/>
      <c r="M366" s="280"/>
      <c r="N366" s="280">
        <v>360</v>
      </c>
      <c r="O366" s="314"/>
      <c r="P366" s="288"/>
      <c r="Q366" s="272"/>
    </row>
    <row r="367" spans="1:17" ht="18.75">
      <c r="A367" s="277">
        <v>29</v>
      </c>
      <c r="B367" s="372">
        <v>25496</v>
      </c>
      <c r="C367" s="306" t="s">
        <v>420</v>
      </c>
      <c r="D367" s="322"/>
      <c r="E367" s="322">
        <v>1958</v>
      </c>
      <c r="F367" s="306" t="s">
        <v>32</v>
      </c>
      <c r="G367" s="277">
        <v>360</v>
      </c>
      <c r="H367" s="277">
        <v>1</v>
      </c>
      <c r="I367" s="280">
        <v>360</v>
      </c>
      <c r="J367" s="280"/>
      <c r="K367" s="280">
        <v>0</v>
      </c>
      <c r="L367" s="280"/>
      <c r="M367" s="280"/>
      <c r="N367" s="280">
        <v>360</v>
      </c>
      <c r="O367" s="314"/>
      <c r="P367" s="288"/>
      <c r="Q367" s="272"/>
    </row>
    <row r="368" spans="1:17" ht="18.75">
      <c r="A368" s="277">
        <v>30</v>
      </c>
      <c r="B368" s="372">
        <v>25497</v>
      </c>
      <c r="C368" s="306" t="s">
        <v>421</v>
      </c>
      <c r="D368" s="322"/>
      <c r="E368" s="322">
        <v>1978</v>
      </c>
      <c r="F368" s="306" t="s">
        <v>165</v>
      </c>
      <c r="G368" s="277">
        <v>360</v>
      </c>
      <c r="H368" s="277">
        <v>1</v>
      </c>
      <c r="I368" s="280">
        <v>360</v>
      </c>
      <c r="J368" s="280"/>
      <c r="K368" s="280">
        <v>0</v>
      </c>
      <c r="L368" s="280"/>
      <c r="M368" s="280"/>
      <c r="N368" s="280">
        <v>360</v>
      </c>
      <c r="O368" s="314"/>
      <c r="P368" s="288"/>
      <c r="Q368" s="272"/>
    </row>
    <row r="369" spans="1:17" ht="18.75">
      <c r="A369" s="277">
        <v>31</v>
      </c>
      <c r="B369" s="372">
        <v>25498</v>
      </c>
      <c r="C369" s="306" t="s">
        <v>422</v>
      </c>
      <c r="D369" s="322"/>
      <c r="E369" s="322">
        <v>1984</v>
      </c>
      <c r="F369" s="306" t="s">
        <v>29</v>
      </c>
      <c r="G369" s="277">
        <v>360</v>
      </c>
      <c r="H369" s="277">
        <v>1</v>
      </c>
      <c r="I369" s="280">
        <v>360</v>
      </c>
      <c r="J369" s="280"/>
      <c r="K369" s="280">
        <v>0</v>
      </c>
      <c r="L369" s="280"/>
      <c r="M369" s="280"/>
      <c r="N369" s="280">
        <v>360</v>
      </c>
      <c r="O369" s="314"/>
      <c r="P369" s="288"/>
      <c r="Q369" s="272"/>
    </row>
    <row r="370" spans="1:17" ht="18.75">
      <c r="A370" s="277">
        <v>32</v>
      </c>
      <c r="B370" s="372">
        <v>25499</v>
      </c>
      <c r="C370" s="306" t="s">
        <v>423</v>
      </c>
      <c r="D370" s="322">
        <v>1994</v>
      </c>
      <c r="E370" s="322"/>
      <c r="F370" s="306" t="s">
        <v>184</v>
      </c>
      <c r="G370" s="277">
        <v>360</v>
      </c>
      <c r="H370" s="277">
        <v>1</v>
      </c>
      <c r="I370" s="280">
        <v>360</v>
      </c>
      <c r="J370" s="280"/>
      <c r="K370" s="280">
        <v>0</v>
      </c>
      <c r="L370" s="280"/>
      <c r="M370" s="280"/>
      <c r="N370" s="280">
        <v>360</v>
      </c>
      <c r="O370" s="314"/>
      <c r="P370" s="288"/>
      <c r="Q370" s="272"/>
    </row>
    <row r="371" spans="1:17" ht="18.75">
      <c r="A371" s="277">
        <v>33</v>
      </c>
      <c r="B371" s="372">
        <v>25500</v>
      </c>
      <c r="C371" s="306" t="s">
        <v>424</v>
      </c>
      <c r="D371" s="322">
        <v>1964</v>
      </c>
      <c r="E371" s="322"/>
      <c r="F371" s="306" t="s">
        <v>165</v>
      </c>
      <c r="G371" s="277">
        <v>360</v>
      </c>
      <c r="H371" s="277">
        <v>1</v>
      </c>
      <c r="I371" s="280">
        <v>360</v>
      </c>
      <c r="J371" s="280"/>
      <c r="K371" s="280">
        <v>0</v>
      </c>
      <c r="L371" s="280"/>
      <c r="M371" s="280"/>
      <c r="N371" s="280">
        <v>360</v>
      </c>
      <c r="O371" s="314"/>
      <c r="P371" s="288"/>
      <c r="Q371" s="272"/>
    </row>
    <row r="372" spans="1:17" ht="18.75">
      <c r="A372" s="277">
        <v>34</v>
      </c>
      <c r="B372" s="387">
        <v>25674</v>
      </c>
      <c r="C372" s="336" t="s">
        <v>425</v>
      </c>
      <c r="D372" s="357">
        <v>1973</v>
      </c>
      <c r="E372" s="357"/>
      <c r="F372" s="336" t="s">
        <v>165</v>
      </c>
      <c r="G372" s="277">
        <v>360</v>
      </c>
      <c r="H372" s="277">
        <v>1</v>
      </c>
      <c r="I372" s="280">
        <v>360</v>
      </c>
      <c r="J372" s="280"/>
      <c r="K372" s="280">
        <v>0</v>
      </c>
      <c r="L372" s="280"/>
      <c r="M372" s="280"/>
      <c r="N372" s="280">
        <v>360</v>
      </c>
      <c r="O372" s="314"/>
      <c r="P372" s="288"/>
      <c r="Q372" s="272"/>
    </row>
    <row r="373" spans="1:17" ht="18.75">
      <c r="A373" s="277">
        <v>35</v>
      </c>
      <c r="B373" s="387">
        <v>25676</v>
      </c>
      <c r="C373" s="336" t="s">
        <v>426</v>
      </c>
      <c r="D373" s="357">
        <v>1978</v>
      </c>
      <c r="E373" s="357"/>
      <c r="F373" s="336" t="s">
        <v>165</v>
      </c>
      <c r="G373" s="277">
        <v>360</v>
      </c>
      <c r="H373" s="277">
        <v>1</v>
      </c>
      <c r="I373" s="280">
        <v>360</v>
      </c>
      <c r="J373" s="280"/>
      <c r="K373" s="280">
        <v>0</v>
      </c>
      <c r="L373" s="280"/>
      <c r="M373" s="280"/>
      <c r="N373" s="280">
        <v>360</v>
      </c>
      <c r="O373" s="314"/>
      <c r="P373" s="288"/>
      <c r="Q373" s="272"/>
    </row>
    <row r="374" spans="1:17" ht="18.75">
      <c r="A374" s="277">
        <v>36</v>
      </c>
      <c r="B374" s="387">
        <v>25677</v>
      </c>
      <c r="C374" s="336" t="s">
        <v>427</v>
      </c>
      <c r="D374" s="357"/>
      <c r="E374" s="357">
        <v>1961</v>
      </c>
      <c r="F374" s="336" t="s">
        <v>165</v>
      </c>
      <c r="G374" s="277">
        <v>360</v>
      </c>
      <c r="H374" s="277">
        <v>1</v>
      </c>
      <c r="I374" s="280">
        <v>360</v>
      </c>
      <c r="J374" s="280"/>
      <c r="K374" s="280">
        <v>0</v>
      </c>
      <c r="L374" s="280"/>
      <c r="M374" s="280"/>
      <c r="N374" s="280">
        <v>360</v>
      </c>
      <c r="O374" s="314"/>
      <c r="P374" s="288"/>
      <c r="Q374" s="272"/>
    </row>
    <row r="375" spans="1:17" ht="18.75">
      <c r="A375" s="277">
        <v>37</v>
      </c>
      <c r="B375" s="387">
        <v>25785</v>
      </c>
      <c r="C375" s="387" t="s">
        <v>428</v>
      </c>
      <c r="D375" s="378">
        <v>1986</v>
      </c>
      <c r="E375" s="353"/>
      <c r="F375" s="389" t="s">
        <v>165</v>
      </c>
      <c r="G375" s="277">
        <v>360</v>
      </c>
      <c r="H375" s="277">
        <v>1</v>
      </c>
      <c r="I375" s="280">
        <v>360</v>
      </c>
      <c r="J375" s="280"/>
      <c r="K375" s="280">
        <v>0</v>
      </c>
      <c r="L375" s="280"/>
      <c r="M375" s="280"/>
      <c r="N375" s="280">
        <v>360</v>
      </c>
      <c r="O375" s="314"/>
      <c r="P375" s="288"/>
      <c r="Q375" s="272"/>
    </row>
    <row r="376" spans="1:17" ht="18.75">
      <c r="A376" s="277">
        <v>38</v>
      </c>
      <c r="B376" s="387">
        <v>25786</v>
      </c>
      <c r="C376" s="387" t="s">
        <v>429</v>
      </c>
      <c r="D376" s="353"/>
      <c r="E376" s="378">
        <v>1959</v>
      </c>
      <c r="F376" s="389" t="s">
        <v>165</v>
      </c>
      <c r="G376" s="277">
        <v>360</v>
      </c>
      <c r="H376" s="277">
        <v>1</v>
      </c>
      <c r="I376" s="280">
        <v>360</v>
      </c>
      <c r="J376" s="280"/>
      <c r="K376" s="280">
        <v>0</v>
      </c>
      <c r="L376" s="280"/>
      <c r="M376" s="280"/>
      <c r="N376" s="280">
        <v>360</v>
      </c>
      <c r="O376" s="314"/>
      <c r="P376" s="288"/>
      <c r="Q376" s="272"/>
    </row>
    <row r="377" spans="1:17" ht="18.75">
      <c r="A377" s="277">
        <v>39</v>
      </c>
      <c r="B377" s="387">
        <v>25787</v>
      </c>
      <c r="C377" s="387" t="s">
        <v>430</v>
      </c>
      <c r="D377" s="378">
        <v>1965</v>
      </c>
      <c r="E377" s="353"/>
      <c r="F377" s="389" t="s">
        <v>165</v>
      </c>
      <c r="G377" s="277">
        <v>360</v>
      </c>
      <c r="H377" s="277">
        <v>1</v>
      </c>
      <c r="I377" s="280">
        <v>360</v>
      </c>
      <c r="J377" s="280"/>
      <c r="K377" s="280">
        <v>0</v>
      </c>
      <c r="L377" s="280"/>
      <c r="M377" s="280"/>
      <c r="N377" s="280">
        <v>360</v>
      </c>
      <c r="O377" s="314"/>
      <c r="P377" s="288"/>
      <c r="Q377" s="272"/>
    </row>
    <row r="378" spans="1:17">
      <c r="A378" s="277">
        <v>40</v>
      </c>
      <c r="B378" s="374">
        <v>25921</v>
      </c>
      <c r="C378" s="309" t="s">
        <v>431</v>
      </c>
      <c r="D378" s="319">
        <v>1999</v>
      </c>
      <c r="E378" s="319"/>
      <c r="F378" s="310" t="s">
        <v>165</v>
      </c>
      <c r="G378" s="277">
        <v>360</v>
      </c>
      <c r="H378" s="277">
        <v>1</v>
      </c>
      <c r="I378" s="280">
        <v>360</v>
      </c>
      <c r="J378" s="280"/>
      <c r="K378" s="280">
        <v>0</v>
      </c>
      <c r="L378" s="280"/>
      <c r="M378" s="280"/>
      <c r="N378" s="280">
        <v>360</v>
      </c>
      <c r="O378" s="288"/>
      <c r="P378" s="288"/>
      <c r="Q378" s="272"/>
    </row>
    <row r="379" spans="1:17">
      <c r="A379" s="277">
        <v>41</v>
      </c>
      <c r="B379" s="374">
        <v>25922</v>
      </c>
      <c r="C379" s="309" t="s">
        <v>432</v>
      </c>
      <c r="D379" s="319"/>
      <c r="E379" s="319">
        <v>1953</v>
      </c>
      <c r="F379" s="310" t="s">
        <v>161</v>
      </c>
      <c r="G379" s="277">
        <v>360</v>
      </c>
      <c r="H379" s="277">
        <v>1</v>
      </c>
      <c r="I379" s="280">
        <v>360</v>
      </c>
      <c r="J379" s="280"/>
      <c r="K379" s="280">
        <v>0</v>
      </c>
      <c r="L379" s="280"/>
      <c r="M379" s="280"/>
      <c r="N379" s="280">
        <v>360</v>
      </c>
      <c r="O379" s="288"/>
      <c r="P379" s="288"/>
      <c r="Q379" s="272"/>
    </row>
    <row r="380" spans="1:17">
      <c r="A380" s="277">
        <v>42</v>
      </c>
      <c r="B380" s="374">
        <v>25923</v>
      </c>
      <c r="C380" s="309" t="s">
        <v>433</v>
      </c>
      <c r="D380" s="319">
        <v>1979</v>
      </c>
      <c r="E380" s="319"/>
      <c r="F380" s="310" t="s">
        <v>168</v>
      </c>
      <c r="G380" s="277">
        <v>360</v>
      </c>
      <c r="H380" s="277">
        <v>1</v>
      </c>
      <c r="I380" s="280">
        <v>360</v>
      </c>
      <c r="J380" s="280"/>
      <c r="K380" s="280">
        <v>0</v>
      </c>
      <c r="L380" s="280"/>
      <c r="M380" s="280"/>
      <c r="N380" s="280">
        <v>360</v>
      </c>
      <c r="O380" s="288"/>
      <c r="P380" s="288"/>
      <c r="Q380" s="272"/>
    </row>
    <row r="381" spans="1:17" ht="24">
      <c r="A381" s="277">
        <v>43</v>
      </c>
      <c r="B381" s="374">
        <v>25924</v>
      </c>
      <c r="C381" s="309" t="s">
        <v>434</v>
      </c>
      <c r="D381" s="319">
        <v>1979</v>
      </c>
      <c r="E381" s="319"/>
      <c r="F381" s="310" t="s">
        <v>158</v>
      </c>
      <c r="G381" s="277">
        <v>360</v>
      </c>
      <c r="H381" s="277">
        <v>1</v>
      </c>
      <c r="I381" s="280">
        <v>360</v>
      </c>
      <c r="J381" s="280"/>
      <c r="K381" s="280">
        <v>0</v>
      </c>
      <c r="L381" s="280"/>
      <c r="M381" s="280"/>
      <c r="N381" s="280">
        <v>360</v>
      </c>
      <c r="O381" s="288"/>
      <c r="P381" s="288"/>
      <c r="Q381" s="272"/>
    </row>
    <row r="382" spans="1:17">
      <c r="A382" s="277">
        <v>44</v>
      </c>
      <c r="B382" s="374">
        <v>25925</v>
      </c>
      <c r="C382" s="309" t="s">
        <v>435</v>
      </c>
      <c r="D382" s="319"/>
      <c r="E382" s="319">
        <v>1964</v>
      </c>
      <c r="F382" s="310" t="s">
        <v>29</v>
      </c>
      <c r="G382" s="277">
        <v>360</v>
      </c>
      <c r="H382" s="277">
        <v>1</v>
      </c>
      <c r="I382" s="280">
        <v>360</v>
      </c>
      <c r="J382" s="280"/>
      <c r="K382" s="280">
        <v>0</v>
      </c>
      <c r="L382" s="280"/>
      <c r="M382" s="280"/>
      <c r="N382" s="280">
        <v>360</v>
      </c>
      <c r="O382" s="288"/>
      <c r="P382" s="288"/>
      <c r="Q382" s="272"/>
    </row>
    <row r="383" spans="1:17">
      <c r="A383" s="277">
        <v>45</v>
      </c>
      <c r="B383" s="374">
        <v>25926</v>
      </c>
      <c r="C383" s="309" t="s">
        <v>436</v>
      </c>
      <c r="D383" s="319">
        <v>1974</v>
      </c>
      <c r="E383" s="319"/>
      <c r="F383" s="310" t="s">
        <v>81</v>
      </c>
      <c r="G383" s="277">
        <v>360</v>
      </c>
      <c r="H383" s="277">
        <v>1</v>
      </c>
      <c r="I383" s="280">
        <v>360</v>
      </c>
      <c r="J383" s="280"/>
      <c r="K383" s="280">
        <v>0</v>
      </c>
      <c r="L383" s="280"/>
      <c r="M383" s="280"/>
      <c r="N383" s="280">
        <v>360</v>
      </c>
      <c r="O383" s="288"/>
      <c r="P383" s="288"/>
      <c r="Q383" s="272"/>
    </row>
    <row r="384" spans="1:17" ht="24">
      <c r="A384" s="277">
        <v>46</v>
      </c>
      <c r="B384" s="374">
        <v>25928</v>
      </c>
      <c r="C384" s="309" t="s">
        <v>437</v>
      </c>
      <c r="D384" s="319"/>
      <c r="E384" s="319">
        <v>1975</v>
      </c>
      <c r="F384" s="310" t="s">
        <v>102</v>
      </c>
      <c r="G384" s="277">
        <v>360</v>
      </c>
      <c r="H384" s="277">
        <v>1</v>
      </c>
      <c r="I384" s="280">
        <v>360</v>
      </c>
      <c r="J384" s="280"/>
      <c r="K384" s="280">
        <v>0</v>
      </c>
      <c r="L384" s="280"/>
      <c r="M384" s="280"/>
      <c r="N384" s="280">
        <v>360</v>
      </c>
      <c r="O384" s="288"/>
      <c r="P384" s="288"/>
      <c r="Q384" s="272"/>
    </row>
    <row r="385" spans="1:17">
      <c r="A385" s="277">
        <v>47</v>
      </c>
      <c r="B385" s="374">
        <v>25930</v>
      </c>
      <c r="C385" s="309" t="s">
        <v>438</v>
      </c>
      <c r="D385" s="319"/>
      <c r="E385" s="319">
        <v>1964</v>
      </c>
      <c r="F385" s="310" t="s">
        <v>165</v>
      </c>
      <c r="G385" s="277">
        <v>360</v>
      </c>
      <c r="H385" s="277">
        <v>1</v>
      </c>
      <c r="I385" s="280">
        <v>360</v>
      </c>
      <c r="J385" s="280"/>
      <c r="K385" s="280">
        <v>0</v>
      </c>
      <c r="L385" s="280"/>
      <c r="M385" s="280"/>
      <c r="N385" s="280">
        <v>360</v>
      </c>
      <c r="O385" s="288"/>
      <c r="P385" s="288"/>
      <c r="Q385" s="272"/>
    </row>
    <row r="386" spans="1:17">
      <c r="A386" s="277">
        <v>48</v>
      </c>
      <c r="B386" s="374">
        <v>25931</v>
      </c>
      <c r="C386" s="309" t="s">
        <v>439</v>
      </c>
      <c r="D386" s="319">
        <v>1966</v>
      </c>
      <c r="E386" s="319"/>
      <c r="F386" s="310" t="s">
        <v>81</v>
      </c>
      <c r="G386" s="277">
        <v>360</v>
      </c>
      <c r="H386" s="277">
        <v>1</v>
      </c>
      <c r="I386" s="280">
        <v>360</v>
      </c>
      <c r="J386" s="280"/>
      <c r="K386" s="280">
        <v>0</v>
      </c>
      <c r="L386" s="280"/>
      <c r="M386" s="280"/>
      <c r="N386" s="280">
        <v>360</v>
      </c>
      <c r="O386" s="288"/>
      <c r="P386" s="288"/>
      <c r="Q386" s="272"/>
    </row>
    <row r="387" spans="1:17">
      <c r="A387" s="277">
        <v>49</v>
      </c>
      <c r="B387" s="374">
        <v>25932</v>
      </c>
      <c r="C387" s="309" t="s">
        <v>440</v>
      </c>
      <c r="D387" s="319"/>
      <c r="E387" s="319">
        <v>1969</v>
      </c>
      <c r="F387" s="310" t="s">
        <v>184</v>
      </c>
      <c r="G387" s="277">
        <v>360</v>
      </c>
      <c r="H387" s="277">
        <v>1</v>
      </c>
      <c r="I387" s="280">
        <v>360</v>
      </c>
      <c r="J387" s="280"/>
      <c r="K387" s="280">
        <v>0</v>
      </c>
      <c r="L387" s="280"/>
      <c r="M387" s="280"/>
      <c r="N387" s="280">
        <v>360</v>
      </c>
      <c r="O387" s="288"/>
      <c r="P387" s="288"/>
      <c r="Q387" s="272"/>
    </row>
    <row r="388" spans="1:17">
      <c r="A388" s="277">
        <v>50</v>
      </c>
      <c r="B388" s="374">
        <v>25933</v>
      </c>
      <c r="C388" s="309" t="s">
        <v>441</v>
      </c>
      <c r="D388" s="319"/>
      <c r="E388" s="319">
        <v>1964</v>
      </c>
      <c r="F388" s="310" t="s">
        <v>81</v>
      </c>
      <c r="G388" s="277">
        <v>360</v>
      </c>
      <c r="H388" s="277">
        <v>1</v>
      </c>
      <c r="I388" s="280">
        <v>360</v>
      </c>
      <c r="J388" s="280"/>
      <c r="K388" s="280">
        <v>0</v>
      </c>
      <c r="L388" s="280"/>
      <c r="M388" s="280"/>
      <c r="N388" s="280">
        <v>360</v>
      </c>
      <c r="O388" s="288"/>
      <c r="P388" s="288"/>
      <c r="Q388" s="272"/>
    </row>
    <row r="389" spans="1:17">
      <c r="A389" s="277">
        <v>51</v>
      </c>
      <c r="B389" s="374">
        <v>26067</v>
      </c>
      <c r="C389" s="387" t="s">
        <v>442</v>
      </c>
      <c r="D389" s="357">
        <v>1964</v>
      </c>
      <c r="E389" s="415"/>
      <c r="F389" s="387" t="s">
        <v>168</v>
      </c>
      <c r="G389" s="277">
        <v>360</v>
      </c>
      <c r="H389" s="277">
        <v>1</v>
      </c>
      <c r="I389" s="280">
        <v>360</v>
      </c>
      <c r="J389" s="280"/>
      <c r="K389" s="280">
        <v>0</v>
      </c>
      <c r="L389" s="280"/>
      <c r="M389" s="280"/>
      <c r="N389" s="280">
        <v>360</v>
      </c>
      <c r="O389" s="288"/>
      <c r="P389" s="288"/>
      <c r="Q389" s="272"/>
    </row>
    <row r="390" spans="1:17">
      <c r="A390" s="277">
        <v>52</v>
      </c>
      <c r="B390" s="374">
        <v>26068</v>
      </c>
      <c r="C390" s="387" t="s">
        <v>443</v>
      </c>
      <c r="D390" s="357">
        <v>1966</v>
      </c>
      <c r="E390" s="415"/>
      <c r="F390" s="387" t="s">
        <v>81</v>
      </c>
      <c r="G390" s="277">
        <v>360</v>
      </c>
      <c r="H390" s="277">
        <v>1</v>
      </c>
      <c r="I390" s="280">
        <v>360</v>
      </c>
      <c r="J390" s="280"/>
      <c r="K390" s="280">
        <v>0</v>
      </c>
      <c r="L390" s="280"/>
      <c r="M390" s="280"/>
      <c r="N390" s="280">
        <v>360</v>
      </c>
      <c r="O390" s="288"/>
      <c r="P390" s="288"/>
      <c r="Q390" s="272"/>
    </row>
    <row r="391" spans="1:17">
      <c r="A391" s="277">
        <v>53</v>
      </c>
      <c r="B391" s="374">
        <v>26071</v>
      </c>
      <c r="C391" s="387" t="s">
        <v>444</v>
      </c>
      <c r="D391" s="357">
        <v>1958</v>
      </c>
      <c r="E391" s="415"/>
      <c r="F391" s="387" t="s">
        <v>184</v>
      </c>
      <c r="G391" s="277">
        <v>360</v>
      </c>
      <c r="H391" s="277">
        <v>1</v>
      </c>
      <c r="I391" s="280">
        <v>360</v>
      </c>
      <c r="J391" s="280"/>
      <c r="K391" s="280">
        <v>0</v>
      </c>
      <c r="L391" s="280"/>
      <c r="M391" s="280"/>
      <c r="N391" s="280">
        <v>360</v>
      </c>
      <c r="O391" s="288"/>
      <c r="P391" s="288"/>
      <c r="Q391" s="272"/>
    </row>
    <row r="392" spans="1:17">
      <c r="A392" s="277">
        <v>54</v>
      </c>
      <c r="B392" s="374">
        <v>26072</v>
      </c>
      <c r="C392" s="387" t="s">
        <v>445</v>
      </c>
      <c r="D392" s="357">
        <v>1959</v>
      </c>
      <c r="E392" s="415"/>
      <c r="F392" s="387" t="s">
        <v>184</v>
      </c>
      <c r="G392" s="277">
        <v>360</v>
      </c>
      <c r="H392" s="277">
        <v>1</v>
      </c>
      <c r="I392" s="280">
        <v>360</v>
      </c>
      <c r="J392" s="280"/>
      <c r="K392" s="280">
        <v>0</v>
      </c>
      <c r="L392" s="280"/>
      <c r="M392" s="280"/>
      <c r="N392" s="280">
        <v>360</v>
      </c>
      <c r="O392" s="288"/>
      <c r="P392" s="288"/>
      <c r="Q392" s="272"/>
    </row>
    <row r="393" spans="1:17">
      <c r="A393" s="277">
        <v>55</v>
      </c>
      <c r="B393" s="370">
        <v>26201</v>
      </c>
      <c r="C393" s="372" t="s">
        <v>446</v>
      </c>
      <c r="D393" s="370"/>
      <c r="E393" s="370">
        <v>1948</v>
      </c>
      <c r="F393" s="372" t="s">
        <v>165</v>
      </c>
      <c r="G393" s="277">
        <v>360</v>
      </c>
      <c r="H393" s="277">
        <v>1</v>
      </c>
      <c r="I393" s="280">
        <v>360</v>
      </c>
      <c r="J393" s="280"/>
      <c r="K393" s="280">
        <v>0</v>
      </c>
      <c r="L393" s="280"/>
      <c r="M393" s="280"/>
      <c r="N393" s="280">
        <v>360</v>
      </c>
      <c r="O393" s="288"/>
      <c r="P393" s="288"/>
      <c r="Q393" s="272"/>
    </row>
    <row r="394" spans="1:17">
      <c r="A394" s="277">
        <v>56</v>
      </c>
      <c r="B394" s="370">
        <v>26202</v>
      </c>
      <c r="C394" s="372" t="s">
        <v>719</v>
      </c>
      <c r="D394" s="370"/>
      <c r="E394" s="370">
        <v>1987</v>
      </c>
      <c r="F394" s="372" t="s">
        <v>175</v>
      </c>
      <c r="G394" s="277">
        <v>360</v>
      </c>
      <c r="H394" s="277">
        <v>1</v>
      </c>
      <c r="I394" s="280">
        <v>360</v>
      </c>
      <c r="J394" s="280"/>
      <c r="K394" s="280">
        <v>0</v>
      </c>
      <c r="L394" s="280"/>
      <c r="M394" s="280"/>
      <c r="N394" s="280">
        <v>360</v>
      </c>
      <c r="O394" s="288"/>
      <c r="P394" s="288"/>
      <c r="Q394" s="272"/>
    </row>
    <row r="395" spans="1:17">
      <c r="A395" s="277">
        <v>57</v>
      </c>
      <c r="B395" s="414">
        <v>26311</v>
      </c>
      <c r="C395" s="387" t="s">
        <v>447</v>
      </c>
      <c r="D395" s="415"/>
      <c r="E395" s="374">
        <v>1997</v>
      </c>
      <c r="F395" s="389" t="s">
        <v>184</v>
      </c>
      <c r="G395" s="277">
        <v>360</v>
      </c>
      <c r="H395" s="277">
        <v>1</v>
      </c>
      <c r="I395" s="280">
        <v>360</v>
      </c>
      <c r="J395" s="280"/>
      <c r="K395" s="280">
        <v>0</v>
      </c>
      <c r="L395" s="280"/>
      <c r="M395" s="280"/>
      <c r="N395" s="280">
        <v>360</v>
      </c>
      <c r="O395" s="288"/>
      <c r="P395" s="288"/>
      <c r="Q395" s="272"/>
    </row>
    <row r="396" spans="1:17">
      <c r="A396" s="277">
        <v>58</v>
      </c>
      <c r="B396" s="374">
        <v>26312</v>
      </c>
      <c r="C396" s="387" t="s">
        <v>448</v>
      </c>
      <c r="D396" s="391">
        <v>1999</v>
      </c>
      <c r="E396" s="415"/>
      <c r="F396" s="389" t="s">
        <v>168</v>
      </c>
      <c r="G396" s="277">
        <v>360</v>
      </c>
      <c r="H396" s="277">
        <v>1</v>
      </c>
      <c r="I396" s="280">
        <v>360</v>
      </c>
      <c r="J396" s="280"/>
      <c r="K396" s="280">
        <v>0</v>
      </c>
      <c r="L396" s="280"/>
      <c r="M396" s="280"/>
      <c r="N396" s="280">
        <v>360</v>
      </c>
      <c r="O396" s="288"/>
      <c r="P396" s="288"/>
      <c r="Q396" s="272"/>
    </row>
    <row r="397" spans="1:17">
      <c r="A397" s="277">
        <v>59</v>
      </c>
      <c r="B397" s="414">
        <v>26313</v>
      </c>
      <c r="C397" s="387" t="s">
        <v>449</v>
      </c>
      <c r="D397" s="415"/>
      <c r="E397" s="391">
        <v>1973</v>
      </c>
      <c r="F397" s="389" t="s">
        <v>29</v>
      </c>
      <c r="G397" s="277">
        <v>360</v>
      </c>
      <c r="H397" s="277">
        <v>1</v>
      </c>
      <c r="I397" s="280">
        <v>360</v>
      </c>
      <c r="J397" s="280"/>
      <c r="K397" s="280">
        <v>0</v>
      </c>
      <c r="L397" s="280"/>
      <c r="M397" s="280"/>
      <c r="N397" s="280">
        <v>360</v>
      </c>
      <c r="O397" s="288"/>
      <c r="P397" s="288"/>
      <c r="Q397" s="272"/>
    </row>
    <row r="398" spans="1:17">
      <c r="A398" s="277">
        <v>60</v>
      </c>
      <c r="B398" s="374">
        <v>26314</v>
      </c>
      <c r="C398" s="390" t="s">
        <v>450</v>
      </c>
      <c r="D398" s="375">
        <v>1989</v>
      </c>
      <c r="E398" s="458"/>
      <c r="F398" s="391" t="s">
        <v>168</v>
      </c>
      <c r="G398" s="277">
        <v>360</v>
      </c>
      <c r="H398" s="277">
        <v>1</v>
      </c>
      <c r="I398" s="280">
        <v>360</v>
      </c>
      <c r="J398" s="280"/>
      <c r="K398" s="280">
        <v>0</v>
      </c>
      <c r="L398" s="280"/>
      <c r="M398" s="280"/>
      <c r="N398" s="280">
        <v>360</v>
      </c>
      <c r="O398" s="288"/>
      <c r="P398" s="288"/>
      <c r="Q398" s="272"/>
    </row>
    <row r="399" spans="1:17">
      <c r="A399" s="277">
        <v>61</v>
      </c>
      <c r="B399" s="414">
        <v>26315</v>
      </c>
      <c r="C399" s="387" t="s">
        <v>451</v>
      </c>
      <c r="D399" s="374">
        <v>1970</v>
      </c>
      <c r="E399" s="415"/>
      <c r="F399" s="389" t="s">
        <v>184</v>
      </c>
      <c r="G399" s="277">
        <v>360</v>
      </c>
      <c r="H399" s="277">
        <v>1</v>
      </c>
      <c r="I399" s="280">
        <v>360</v>
      </c>
      <c r="J399" s="280"/>
      <c r="K399" s="280">
        <v>0</v>
      </c>
      <c r="L399" s="280"/>
      <c r="M399" s="280"/>
      <c r="N399" s="280">
        <v>360</v>
      </c>
      <c r="O399" s="288"/>
      <c r="P399" s="288"/>
      <c r="Q399" s="272"/>
    </row>
    <row r="400" spans="1:17">
      <c r="A400" s="277">
        <v>62</v>
      </c>
      <c r="B400" s="374">
        <v>26316</v>
      </c>
      <c r="C400" s="387" t="s">
        <v>452</v>
      </c>
      <c r="D400" s="374">
        <v>2007</v>
      </c>
      <c r="E400" s="415"/>
      <c r="F400" s="389" t="s">
        <v>161</v>
      </c>
      <c r="G400" s="277">
        <v>360</v>
      </c>
      <c r="H400" s="277">
        <v>1</v>
      </c>
      <c r="I400" s="280">
        <v>360</v>
      </c>
      <c r="J400" s="280"/>
      <c r="K400" s="280">
        <v>0</v>
      </c>
      <c r="L400" s="280"/>
      <c r="M400" s="280"/>
      <c r="N400" s="280">
        <v>360</v>
      </c>
      <c r="O400" s="288"/>
      <c r="P400" s="288"/>
      <c r="Q400" s="272"/>
    </row>
    <row r="401" spans="1:17">
      <c r="A401" s="277">
        <v>63</v>
      </c>
      <c r="B401" s="368">
        <v>26551</v>
      </c>
      <c r="C401" s="462" t="s">
        <v>453</v>
      </c>
      <c r="D401" s="463">
        <v>1949</v>
      </c>
      <c r="E401" s="380"/>
      <c r="F401" s="462" t="s">
        <v>158</v>
      </c>
      <c r="G401" s="277">
        <v>360</v>
      </c>
      <c r="H401" s="277">
        <v>1</v>
      </c>
      <c r="I401" s="280">
        <v>360</v>
      </c>
      <c r="J401" s="280"/>
      <c r="K401" s="280">
        <v>0</v>
      </c>
      <c r="L401" s="280"/>
      <c r="M401" s="280"/>
      <c r="N401" s="280">
        <v>360</v>
      </c>
      <c r="O401" s="288" t="s">
        <v>819</v>
      </c>
      <c r="P401" s="288"/>
      <c r="Q401" s="272"/>
    </row>
    <row r="402" spans="1:17">
      <c r="A402" s="277">
        <v>64</v>
      </c>
      <c r="B402" s="368">
        <v>26552</v>
      </c>
      <c r="C402" s="342" t="s">
        <v>454</v>
      </c>
      <c r="D402" s="343"/>
      <c r="E402" s="379">
        <v>1985</v>
      </c>
      <c r="F402" s="342" t="s">
        <v>81</v>
      </c>
      <c r="G402" s="277">
        <v>360</v>
      </c>
      <c r="H402" s="277">
        <v>1</v>
      </c>
      <c r="I402" s="280">
        <v>360</v>
      </c>
      <c r="J402" s="280"/>
      <c r="K402" s="280">
        <v>0</v>
      </c>
      <c r="L402" s="280"/>
      <c r="M402" s="280"/>
      <c r="N402" s="280">
        <v>360</v>
      </c>
      <c r="O402" s="288" t="s">
        <v>819</v>
      </c>
      <c r="P402" s="288"/>
      <c r="Q402" s="272"/>
    </row>
    <row r="403" spans="1:17">
      <c r="A403" s="277">
        <v>65</v>
      </c>
      <c r="B403" s="368">
        <v>26553</v>
      </c>
      <c r="C403" s="342" t="s">
        <v>455</v>
      </c>
      <c r="D403" s="343"/>
      <c r="E403" s="379">
        <v>1980</v>
      </c>
      <c r="F403" s="342" t="s">
        <v>81</v>
      </c>
      <c r="G403" s="277">
        <v>360</v>
      </c>
      <c r="H403" s="277">
        <v>1</v>
      </c>
      <c r="I403" s="280">
        <v>360</v>
      </c>
      <c r="J403" s="280"/>
      <c r="K403" s="280">
        <v>0</v>
      </c>
      <c r="L403" s="280"/>
      <c r="M403" s="280"/>
      <c r="N403" s="280">
        <v>360</v>
      </c>
      <c r="O403" s="288" t="s">
        <v>819</v>
      </c>
      <c r="P403" s="288"/>
      <c r="Q403" s="272"/>
    </row>
    <row r="404" spans="1:17" ht="18.75">
      <c r="A404" s="277"/>
      <c r="B404" s="277"/>
      <c r="C404" s="313" t="s">
        <v>459</v>
      </c>
      <c r="D404" s="298"/>
      <c r="E404" s="298"/>
      <c r="F404" s="298"/>
      <c r="G404" s="298"/>
      <c r="H404" s="299"/>
      <c r="I404" s="300">
        <v>3780</v>
      </c>
      <c r="J404" s="300">
        <v>0</v>
      </c>
      <c r="K404" s="300">
        <v>0</v>
      </c>
      <c r="L404" s="300">
        <v>0</v>
      </c>
      <c r="M404" s="300">
        <v>0</v>
      </c>
      <c r="N404" s="300">
        <v>3780</v>
      </c>
      <c r="O404" s="277">
        <v>7</v>
      </c>
      <c r="P404" s="314"/>
      <c r="Q404" s="314"/>
    </row>
    <row r="405" spans="1:17" ht="30">
      <c r="A405" s="277">
        <v>1</v>
      </c>
      <c r="B405" s="421">
        <v>3895</v>
      </c>
      <c r="C405" s="422" t="s">
        <v>460</v>
      </c>
      <c r="D405" s="423"/>
      <c r="E405" s="423">
        <v>1950</v>
      </c>
      <c r="F405" s="277" t="s">
        <v>41</v>
      </c>
      <c r="G405" s="277">
        <v>360</v>
      </c>
      <c r="H405" s="277">
        <v>1.5</v>
      </c>
      <c r="I405" s="280">
        <v>540</v>
      </c>
      <c r="J405" s="280"/>
      <c r="K405" s="280">
        <v>0</v>
      </c>
      <c r="L405" s="280"/>
      <c r="M405" s="280"/>
      <c r="N405" s="280">
        <v>540</v>
      </c>
      <c r="O405" s="314"/>
      <c r="P405" s="314"/>
      <c r="Q405" s="314"/>
    </row>
    <row r="406" spans="1:17" ht="18.75">
      <c r="A406" s="277">
        <v>2</v>
      </c>
      <c r="B406" s="276">
        <v>17773</v>
      </c>
      <c r="C406" s="403" t="s">
        <v>461</v>
      </c>
      <c r="D406" s="402"/>
      <c r="E406" s="402">
        <v>1947</v>
      </c>
      <c r="F406" s="277" t="s">
        <v>128</v>
      </c>
      <c r="G406" s="277">
        <v>360</v>
      </c>
      <c r="H406" s="277">
        <v>1.5</v>
      </c>
      <c r="I406" s="280">
        <v>540</v>
      </c>
      <c r="J406" s="280"/>
      <c r="K406" s="280">
        <v>0</v>
      </c>
      <c r="L406" s="280"/>
      <c r="M406" s="280"/>
      <c r="N406" s="280">
        <v>540</v>
      </c>
      <c r="O406" s="314"/>
      <c r="P406" s="314"/>
      <c r="Q406" s="314"/>
    </row>
    <row r="407" spans="1:17" ht="18.75">
      <c r="A407" s="277">
        <v>3</v>
      </c>
      <c r="B407" s="266">
        <v>18099</v>
      </c>
      <c r="C407" s="284" t="s">
        <v>462</v>
      </c>
      <c r="D407" s="267">
        <v>1953</v>
      </c>
      <c r="E407" s="267"/>
      <c r="F407" s="277" t="s">
        <v>98</v>
      </c>
      <c r="G407" s="277">
        <v>360</v>
      </c>
      <c r="H407" s="277">
        <v>1.5</v>
      </c>
      <c r="I407" s="280">
        <v>540</v>
      </c>
      <c r="J407" s="280"/>
      <c r="K407" s="280">
        <v>0</v>
      </c>
      <c r="L407" s="280"/>
      <c r="M407" s="280"/>
      <c r="N407" s="280">
        <v>540</v>
      </c>
      <c r="O407" s="314"/>
      <c r="P407" s="314"/>
      <c r="Q407" s="314"/>
    </row>
    <row r="408" spans="1:17" ht="18.75">
      <c r="A408" s="277">
        <v>4</v>
      </c>
      <c r="B408" s="325">
        <v>21774</v>
      </c>
      <c r="C408" s="317" t="s">
        <v>463</v>
      </c>
      <c r="D408" s="347"/>
      <c r="E408" s="408">
        <v>1958</v>
      </c>
      <c r="F408" s="317" t="s">
        <v>32</v>
      </c>
      <c r="G408" s="277">
        <v>360</v>
      </c>
      <c r="H408" s="277">
        <v>1.5</v>
      </c>
      <c r="I408" s="280">
        <v>540</v>
      </c>
      <c r="J408" s="280"/>
      <c r="K408" s="280">
        <v>0</v>
      </c>
      <c r="L408" s="280"/>
      <c r="M408" s="280"/>
      <c r="N408" s="280">
        <v>540</v>
      </c>
      <c r="O408" s="314"/>
      <c r="P408" s="410"/>
      <c r="Q408" s="314"/>
    </row>
    <row r="409" spans="1:17" ht="18.75">
      <c r="A409" s="277">
        <v>5</v>
      </c>
      <c r="B409" s="325">
        <v>21778</v>
      </c>
      <c r="C409" s="317" t="s">
        <v>464</v>
      </c>
      <c r="D409" s="347"/>
      <c r="E409" s="347">
        <v>1949</v>
      </c>
      <c r="F409" s="317" t="s">
        <v>175</v>
      </c>
      <c r="G409" s="277">
        <v>360</v>
      </c>
      <c r="H409" s="277">
        <v>1.5</v>
      </c>
      <c r="I409" s="280">
        <v>540</v>
      </c>
      <c r="J409" s="280"/>
      <c r="K409" s="280">
        <v>0</v>
      </c>
      <c r="L409" s="280"/>
      <c r="M409" s="280"/>
      <c r="N409" s="280">
        <v>540</v>
      </c>
      <c r="O409" s="314"/>
      <c r="P409" s="410"/>
      <c r="Q409" s="314"/>
    </row>
    <row r="410" spans="1:17" ht="18.75">
      <c r="A410" s="277">
        <v>6</v>
      </c>
      <c r="B410" s="322">
        <v>23547</v>
      </c>
      <c r="C410" s="349" t="s">
        <v>465</v>
      </c>
      <c r="D410" s="408"/>
      <c r="E410" s="408">
        <v>1961</v>
      </c>
      <c r="F410" s="411" t="s">
        <v>168</v>
      </c>
      <c r="G410" s="277">
        <v>360</v>
      </c>
      <c r="H410" s="277">
        <v>1.5</v>
      </c>
      <c r="I410" s="280">
        <v>540</v>
      </c>
      <c r="J410" s="280"/>
      <c r="K410" s="280">
        <v>0</v>
      </c>
      <c r="L410" s="280"/>
      <c r="M410" s="280"/>
      <c r="N410" s="280">
        <v>540</v>
      </c>
      <c r="O410" s="314"/>
      <c r="P410" s="410"/>
      <c r="Q410" s="314"/>
    </row>
    <row r="411" spans="1:17" ht="18.75">
      <c r="A411" s="277">
        <v>7</v>
      </c>
      <c r="B411" s="374">
        <v>24956</v>
      </c>
      <c r="C411" s="336" t="s">
        <v>466</v>
      </c>
      <c r="D411" s="336">
        <v>1950</v>
      </c>
      <c r="E411" s="336"/>
      <c r="F411" s="336" t="s">
        <v>29</v>
      </c>
      <c r="G411" s="277">
        <v>360</v>
      </c>
      <c r="H411" s="277">
        <v>1.5</v>
      </c>
      <c r="I411" s="280">
        <v>540</v>
      </c>
      <c r="J411" s="280"/>
      <c r="K411" s="280">
        <v>0</v>
      </c>
      <c r="L411" s="280"/>
      <c r="M411" s="280"/>
      <c r="N411" s="280">
        <v>540</v>
      </c>
      <c r="O411" s="314"/>
      <c r="P411" s="288"/>
      <c r="Q411" s="314"/>
    </row>
    <row r="412" spans="1:17" ht="18.75">
      <c r="A412" s="277"/>
      <c r="B412" s="277"/>
      <c r="C412" s="296" t="s">
        <v>467</v>
      </c>
      <c r="D412" s="298"/>
      <c r="E412" s="298"/>
      <c r="F412" s="298"/>
      <c r="G412" s="298"/>
      <c r="H412" s="299"/>
      <c r="I412" s="300">
        <v>720</v>
      </c>
      <c r="J412" s="300">
        <v>0</v>
      </c>
      <c r="K412" s="300">
        <v>0</v>
      </c>
      <c r="L412" s="300">
        <v>0</v>
      </c>
      <c r="M412" s="300">
        <v>0</v>
      </c>
      <c r="N412" s="300">
        <v>720</v>
      </c>
      <c r="O412" s="314"/>
      <c r="P412" s="288"/>
      <c r="Q412" s="314"/>
    </row>
    <row r="413" spans="1:17" ht="18.75">
      <c r="A413" s="277">
        <v>1</v>
      </c>
      <c r="B413" s="306">
        <v>19440</v>
      </c>
      <c r="C413" s="316" t="s">
        <v>468</v>
      </c>
      <c r="D413" s="316"/>
      <c r="E413" s="316">
        <v>1942</v>
      </c>
      <c r="F413" s="316" t="s">
        <v>161</v>
      </c>
      <c r="G413" s="277">
        <v>360</v>
      </c>
      <c r="H413" s="277">
        <v>2</v>
      </c>
      <c r="I413" s="280">
        <v>720</v>
      </c>
      <c r="J413" s="280"/>
      <c r="K413" s="280">
        <v>0</v>
      </c>
      <c r="L413" s="280"/>
      <c r="M413" s="280"/>
      <c r="N413" s="280">
        <v>720</v>
      </c>
      <c r="O413" s="314"/>
      <c r="P413" s="288"/>
      <c r="Q413" s="314"/>
    </row>
    <row r="414" spans="1:17" ht="18.75">
      <c r="A414" s="277"/>
      <c r="B414" s="277"/>
      <c r="C414" s="313" t="s">
        <v>469</v>
      </c>
      <c r="D414" s="298"/>
      <c r="E414" s="298"/>
      <c r="F414" s="298"/>
      <c r="G414" s="301"/>
      <c r="H414" s="302"/>
      <c r="I414" s="300">
        <v>123120</v>
      </c>
      <c r="J414" s="300">
        <v>0</v>
      </c>
      <c r="K414" s="300">
        <v>0</v>
      </c>
      <c r="L414" s="300">
        <v>0</v>
      </c>
      <c r="M414" s="300">
        <v>0</v>
      </c>
      <c r="N414" s="300">
        <v>123120</v>
      </c>
      <c r="O414" s="277">
        <v>342</v>
      </c>
      <c r="P414" s="314"/>
      <c r="Q414" s="314"/>
    </row>
    <row r="415" spans="1:17" ht="18.75">
      <c r="A415" s="277">
        <v>1</v>
      </c>
      <c r="B415" s="421">
        <v>4010</v>
      </c>
      <c r="C415" s="419" t="s">
        <v>470</v>
      </c>
      <c r="D415" s="440"/>
      <c r="E415" s="440">
        <v>1931</v>
      </c>
      <c r="F415" s="277" t="s">
        <v>27</v>
      </c>
      <c r="G415" s="277">
        <v>360</v>
      </c>
      <c r="H415" s="277">
        <v>1</v>
      </c>
      <c r="I415" s="280">
        <v>360</v>
      </c>
      <c r="J415" s="280"/>
      <c r="K415" s="280">
        <v>0</v>
      </c>
      <c r="L415" s="280"/>
      <c r="M415" s="280"/>
      <c r="N415" s="280">
        <v>360</v>
      </c>
      <c r="O415" s="277"/>
      <c r="P415" s="314"/>
      <c r="Q415" s="314"/>
    </row>
    <row r="416" spans="1:17" ht="18.75">
      <c r="A416" s="277">
        <v>2</v>
      </c>
      <c r="B416" s="421">
        <v>4014</v>
      </c>
      <c r="C416" s="288" t="s">
        <v>471</v>
      </c>
      <c r="D416" s="277"/>
      <c r="E416" s="277">
        <v>1921</v>
      </c>
      <c r="F416" s="277" t="s">
        <v>27</v>
      </c>
      <c r="G416" s="277">
        <v>360</v>
      </c>
      <c r="H416" s="277">
        <v>1</v>
      </c>
      <c r="I416" s="280">
        <v>360</v>
      </c>
      <c r="J416" s="280"/>
      <c r="K416" s="280">
        <v>0</v>
      </c>
      <c r="L416" s="280"/>
      <c r="M416" s="280"/>
      <c r="N416" s="280">
        <v>360</v>
      </c>
      <c r="O416" s="277"/>
      <c r="P416" s="314"/>
      <c r="Q416" s="314"/>
    </row>
    <row r="417" spans="1:17" ht="18.75">
      <c r="A417" s="277">
        <v>3</v>
      </c>
      <c r="B417" s="421">
        <v>4021</v>
      </c>
      <c r="C417" s="419" t="s">
        <v>472</v>
      </c>
      <c r="D417" s="440">
        <v>1931</v>
      </c>
      <c r="E417" s="277"/>
      <c r="F417" s="277" t="s">
        <v>27</v>
      </c>
      <c r="G417" s="277">
        <v>360</v>
      </c>
      <c r="H417" s="277">
        <v>1</v>
      </c>
      <c r="I417" s="280">
        <v>360</v>
      </c>
      <c r="J417" s="280"/>
      <c r="K417" s="280">
        <v>0</v>
      </c>
      <c r="L417" s="280"/>
      <c r="M417" s="280"/>
      <c r="N417" s="280">
        <v>360</v>
      </c>
      <c r="O417" s="277"/>
      <c r="P417" s="314"/>
      <c r="Q417" s="314"/>
    </row>
    <row r="418" spans="1:17" ht="18.75">
      <c r="A418" s="277">
        <v>4</v>
      </c>
      <c r="B418" s="421">
        <v>4023</v>
      </c>
      <c r="C418" s="419" t="s">
        <v>473</v>
      </c>
      <c r="D418" s="277"/>
      <c r="E418" s="277">
        <v>1930</v>
      </c>
      <c r="F418" s="277" t="s">
        <v>27</v>
      </c>
      <c r="G418" s="277">
        <v>360</v>
      </c>
      <c r="H418" s="277">
        <v>1</v>
      </c>
      <c r="I418" s="280">
        <v>360</v>
      </c>
      <c r="J418" s="280"/>
      <c r="K418" s="280">
        <v>0</v>
      </c>
      <c r="L418" s="280"/>
      <c r="M418" s="280"/>
      <c r="N418" s="280">
        <v>360</v>
      </c>
      <c r="O418" s="277"/>
      <c r="P418" s="314"/>
      <c r="Q418" s="314"/>
    </row>
    <row r="419" spans="1:17" ht="30">
      <c r="A419" s="277">
        <v>5</v>
      </c>
      <c r="B419" s="421">
        <v>4035</v>
      </c>
      <c r="C419" s="422" t="s">
        <v>474</v>
      </c>
      <c r="D419" s="423"/>
      <c r="E419" s="440">
        <v>1932</v>
      </c>
      <c r="F419" s="277" t="s">
        <v>27</v>
      </c>
      <c r="G419" s="277">
        <v>360</v>
      </c>
      <c r="H419" s="277">
        <v>1</v>
      </c>
      <c r="I419" s="280">
        <v>360</v>
      </c>
      <c r="J419" s="280"/>
      <c r="K419" s="280">
        <v>0</v>
      </c>
      <c r="L419" s="280"/>
      <c r="M419" s="280"/>
      <c r="N419" s="280">
        <v>360</v>
      </c>
      <c r="O419" s="277"/>
      <c r="P419" s="314"/>
      <c r="Q419" s="314"/>
    </row>
    <row r="420" spans="1:17" ht="18.75">
      <c r="A420" s="277">
        <v>6</v>
      </c>
      <c r="B420" s="421">
        <v>4043</v>
      </c>
      <c r="C420" s="419" t="s">
        <v>475</v>
      </c>
      <c r="D420" s="440">
        <v>1930</v>
      </c>
      <c r="E420" s="277"/>
      <c r="F420" s="277" t="s">
        <v>27</v>
      </c>
      <c r="G420" s="277">
        <v>360</v>
      </c>
      <c r="H420" s="277">
        <v>1</v>
      </c>
      <c r="I420" s="280">
        <v>360</v>
      </c>
      <c r="J420" s="280"/>
      <c r="K420" s="280">
        <v>0</v>
      </c>
      <c r="L420" s="280"/>
      <c r="M420" s="280"/>
      <c r="N420" s="280">
        <v>360</v>
      </c>
      <c r="O420" s="277"/>
      <c r="P420" s="314"/>
      <c r="Q420" s="314"/>
    </row>
    <row r="421" spans="1:17" ht="18.75">
      <c r="A421" s="277">
        <v>7</v>
      </c>
      <c r="B421" s="277">
        <v>11664</v>
      </c>
      <c r="C421" s="288" t="s">
        <v>476</v>
      </c>
      <c r="D421" s="288">
        <v>1936</v>
      </c>
      <c r="E421" s="288"/>
      <c r="F421" s="277" t="s">
        <v>27</v>
      </c>
      <c r="G421" s="277">
        <v>360</v>
      </c>
      <c r="H421" s="277">
        <v>1</v>
      </c>
      <c r="I421" s="280">
        <v>360</v>
      </c>
      <c r="J421" s="280"/>
      <c r="K421" s="280">
        <v>0</v>
      </c>
      <c r="L421" s="280"/>
      <c r="M421" s="280"/>
      <c r="N421" s="280">
        <v>360</v>
      </c>
      <c r="O421" s="277"/>
      <c r="P421" s="314"/>
      <c r="Q421" s="314"/>
    </row>
    <row r="422" spans="1:17" ht="18.75">
      <c r="A422" s="277">
        <v>8</v>
      </c>
      <c r="B422" s="277">
        <v>11691</v>
      </c>
      <c r="C422" s="288" t="s">
        <v>477</v>
      </c>
      <c r="D422" s="288"/>
      <c r="E422" s="288">
        <v>1936</v>
      </c>
      <c r="F422" s="277" t="s">
        <v>27</v>
      </c>
      <c r="G422" s="277">
        <v>360</v>
      </c>
      <c r="H422" s="277">
        <v>1</v>
      </c>
      <c r="I422" s="280">
        <v>360</v>
      </c>
      <c r="J422" s="280"/>
      <c r="K422" s="280">
        <v>0</v>
      </c>
      <c r="L422" s="280"/>
      <c r="M422" s="280"/>
      <c r="N422" s="280">
        <v>360</v>
      </c>
      <c r="O422" s="277"/>
      <c r="P422" s="314"/>
      <c r="Q422" s="314"/>
    </row>
    <row r="423" spans="1:17" ht="18.75">
      <c r="A423" s="277">
        <v>9</v>
      </c>
      <c r="B423" s="288">
        <v>13836</v>
      </c>
      <c r="C423" s="397" t="s">
        <v>478</v>
      </c>
      <c r="D423" s="438"/>
      <c r="E423" s="438">
        <v>1937</v>
      </c>
      <c r="F423" s="277" t="s">
        <v>27</v>
      </c>
      <c r="G423" s="277">
        <v>360</v>
      </c>
      <c r="H423" s="277">
        <v>1</v>
      </c>
      <c r="I423" s="280">
        <v>360</v>
      </c>
      <c r="J423" s="280"/>
      <c r="K423" s="280">
        <v>0</v>
      </c>
      <c r="L423" s="280"/>
      <c r="M423" s="280"/>
      <c r="N423" s="280">
        <v>360</v>
      </c>
      <c r="O423" s="277"/>
      <c r="P423" s="314"/>
      <c r="Q423" s="314"/>
    </row>
    <row r="424" spans="1:17" ht="18.75">
      <c r="A424" s="277">
        <v>10</v>
      </c>
      <c r="B424" s="288">
        <v>13838</v>
      </c>
      <c r="C424" s="397" t="s">
        <v>479</v>
      </c>
      <c r="D424" s="438"/>
      <c r="E424" s="438">
        <v>1937</v>
      </c>
      <c r="F424" s="277" t="s">
        <v>27</v>
      </c>
      <c r="G424" s="277">
        <v>360</v>
      </c>
      <c r="H424" s="277">
        <v>1</v>
      </c>
      <c r="I424" s="280">
        <v>360</v>
      </c>
      <c r="J424" s="280"/>
      <c r="K424" s="280">
        <v>0</v>
      </c>
      <c r="L424" s="280"/>
      <c r="M424" s="280"/>
      <c r="N424" s="280">
        <v>360</v>
      </c>
      <c r="O424" s="277"/>
      <c r="P424" s="314"/>
      <c r="Q424" s="314"/>
    </row>
    <row r="425" spans="1:17" ht="18.75">
      <c r="A425" s="277">
        <v>11</v>
      </c>
      <c r="B425" s="288">
        <v>13840</v>
      </c>
      <c r="C425" s="397" t="s">
        <v>480</v>
      </c>
      <c r="D425" s="438"/>
      <c r="E425" s="438">
        <v>1937</v>
      </c>
      <c r="F425" s="277" t="s">
        <v>27</v>
      </c>
      <c r="G425" s="277">
        <v>360</v>
      </c>
      <c r="H425" s="277">
        <v>1</v>
      </c>
      <c r="I425" s="280">
        <v>360</v>
      </c>
      <c r="J425" s="280"/>
      <c r="K425" s="280">
        <v>0</v>
      </c>
      <c r="L425" s="280"/>
      <c r="M425" s="280"/>
      <c r="N425" s="280">
        <v>360</v>
      </c>
      <c r="O425" s="277"/>
      <c r="P425" s="314"/>
      <c r="Q425" s="314"/>
    </row>
    <row r="426" spans="1:17" ht="18.75">
      <c r="A426" s="277">
        <v>12</v>
      </c>
      <c r="B426" s="288">
        <v>13842</v>
      </c>
      <c r="C426" s="397" t="s">
        <v>481</v>
      </c>
      <c r="D426" s="438"/>
      <c r="E426" s="438">
        <v>1937</v>
      </c>
      <c r="F426" s="277" t="s">
        <v>27</v>
      </c>
      <c r="G426" s="277">
        <v>360</v>
      </c>
      <c r="H426" s="277">
        <v>1</v>
      </c>
      <c r="I426" s="280">
        <v>360</v>
      </c>
      <c r="J426" s="280"/>
      <c r="K426" s="280">
        <v>0</v>
      </c>
      <c r="L426" s="280"/>
      <c r="M426" s="280"/>
      <c r="N426" s="280">
        <v>360</v>
      </c>
      <c r="O426" s="277"/>
      <c r="P426" s="314"/>
      <c r="Q426" s="314"/>
    </row>
    <row r="427" spans="1:17" ht="18.75">
      <c r="A427" s="277">
        <v>13</v>
      </c>
      <c r="B427" s="288">
        <v>13843</v>
      </c>
      <c r="C427" s="397" t="s">
        <v>482</v>
      </c>
      <c r="D427" s="438"/>
      <c r="E427" s="438">
        <v>1937</v>
      </c>
      <c r="F427" s="277" t="s">
        <v>27</v>
      </c>
      <c r="G427" s="277">
        <v>360</v>
      </c>
      <c r="H427" s="277">
        <v>1</v>
      </c>
      <c r="I427" s="280">
        <v>360</v>
      </c>
      <c r="J427" s="280"/>
      <c r="K427" s="280">
        <v>0</v>
      </c>
      <c r="L427" s="280"/>
      <c r="M427" s="280"/>
      <c r="N427" s="280">
        <v>360</v>
      </c>
      <c r="O427" s="277"/>
      <c r="P427" s="314"/>
      <c r="Q427" s="314"/>
    </row>
    <row r="428" spans="1:17" ht="18.75">
      <c r="A428" s="277">
        <v>14</v>
      </c>
      <c r="B428" s="288">
        <v>13844</v>
      </c>
      <c r="C428" s="397" t="s">
        <v>483</v>
      </c>
      <c r="D428" s="438"/>
      <c r="E428" s="438">
        <v>1937</v>
      </c>
      <c r="F428" s="277" t="s">
        <v>27</v>
      </c>
      <c r="G428" s="277">
        <v>360</v>
      </c>
      <c r="H428" s="277">
        <v>1</v>
      </c>
      <c r="I428" s="280">
        <v>360</v>
      </c>
      <c r="J428" s="280"/>
      <c r="K428" s="280">
        <v>0</v>
      </c>
      <c r="L428" s="280"/>
      <c r="M428" s="280"/>
      <c r="N428" s="280">
        <v>360</v>
      </c>
      <c r="O428" s="277"/>
      <c r="P428" s="314"/>
      <c r="Q428" s="314"/>
    </row>
    <row r="429" spans="1:17" ht="18.75">
      <c r="A429" s="277">
        <v>15</v>
      </c>
      <c r="B429" s="288">
        <v>13849</v>
      </c>
      <c r="C429" s="397" t="s">
        <v>484</v>
      </c>
      <c r="D429" s="438">
        <v>1937</v>
      </c>
      <c r="E429" s="438"/>
      <c r="F429" s="277" t="s">
        <v>27</v>
      </c>
      <c r="G429" s="277">
        <v>360</v>
      </c>
      <c r="H429" s="277">
        <v>1</v>
      </c>
      <c r="I429" s="280">
        <v>360</v>
      </c>
      <c r="J429" s="280"/>
      <c r="K429" s="280">
        <v>0</v>
      </c>
      <c r="L429" s="280"/>
      <c r="M429" s="280"/>
      <c r="N429" s="280">
        <v>360</v>
      </c>
      <c r="O429" s="277"/>
      <c r="P429" s="314"/>
      <c r="Q429" s="314"/>
    </row>
    <row r="430" spans="1:17" ht="18.75">
      <c r="A430" s="277">
        <v>16</v>
      </c>
      <c r="B430" s="288">
        <v>13850</v>
      </c>
      <c r="C430" s="397" t="s">
        <v>485</v>
      </c>
      <c r="D430" s="438">
        <v>1937</v>
      </c>
      <c r="E430" s="438"/>
      <c r="F430" s="277" t="s">
        <v>27</v>
      </c>
      <c r="G430" s="277">
        <v>360</v>
      </c>
      <c r="H430" s="277">
        <v>1</v>
      </c>
      <c r="I430" s="280">
        <v>360</v>
      </c>
      <c r="J430" s="280"/>
      <c r="K430" s="280">
        <v>0</v>
      </c>
      <c r="L430" s="280"/>
      <c r="M430" s="280"/>
      <c r="N430" s="280">
        <v>360</v>
      </c>
      <c r="O430" s="277"/>
      <c r="P430" s="314"/>
      <c r="Q430" s="314"/>
    </row>
    <row r="431" spans="1:17" ht="18.75">
      <c r="A431" s="277">
        <v>17</v>
      </c>
      <c r="B431" s="288">
        <v>13851</v>
      </c>
      <c r="C431" s="397" t="s">
        <v>486</v>
      </c>
      <c r="D431" s="438">
        <v>1937</v>
      </c>
      <c r="E431" s="438"/>
      <c r="F431" s="277" t="s">
        <v>27</v>
      </c>
      <c r="G431" s="277">
        <v>360</v>
      </c>
      <c r="H431" s="277">
        <v>1</v>
      </c>
      <c r="I431" s="280">
        <v>360</v>
      </c>
      <c r="J431" s="280"/>
      <c r="K431" s="280">
        <v>0</v>
      </c>
      <c r="L431" s="280"/>
      <c r="M431" s="280"/>
      <c r="N431" s="280">
        <v>360</v>
      </c>
      <c r="O431" s="277"/>
      <c r="P431" s="314"/>
      <c r="Q431" s="314"/>
    </row>
    <row r="432" spans="1:17" ht="18.75">
      <c r="A432" s="277">
        <v>18</v>
      </c>
      <c r="B432" s="288">
        <v>17005</v>
      </c>
      <c r="C432" s="436" t="s">
        <v>487</v>
      </c>
      <c r="D432" s="397">
        <v>1938</v>
      </c>
      <c r="E432" s="397"/>
      <c r="F432" s="277" t="s">
        <v>27</v>
      </c>
      <c r="G432" s="277">
        <v>360</v>
      </c>
      <c r="H432" s="277">
        <v>1</v>
      </c>
      <c r="I432" s="280">
        <v>360</v>
      </c>
      <c r="J432" s="280"/>
      <c r="K432" s="280">
        <v>0</v>
      </c>
      <c r="L432" s="280"/>
      <c r="M432" s="280"/>
      <c r="N432" s="280">
        <v>360</v>
      </c>
      <c r="O432" s="277"/>
      <c r="P432" s="314"/>
      <c r="Q432" s="314"/>
    </row>
    <row r="433" spans="1:17" ht="18.75">
      <c r="A433" s="277">
        <v>19</v>
      </c>
      <c r="B433" s="288">
        <v>17007</v>
      </c>
      <c r="C433" s="436" t="s">
        <v>488</v>
      </c>
      <c r="D433" s="397">
        <v>1938</v>
      </c>
      <c r="E433" s="397"/>
      <c r="F433" s="277" t="s">
        <v>27</v>
      </c>
      <c r="G433" s="277">
        <v>360</v>
      </c>
      <c r="H433" s="277">
        <v>1</v>
      </c>
      <c r="I433" s="280">
        <v>360</v>
      </c>
      <c r="J433" s="280"/>
      <c r="K433" s="280">
        <v>0</v>
      </c>
      <c r="L433" s="280"/>
      <c r="M433" s="280"/>
      <c r="N433" s="280">
        <v>360</v>
      </c>
      <c r="O433" s="277"/>
      <c r="P433" s="314"/>
      <c r="Q433" s="314"/>
    </row>
    <row r="434" spans="1:17" ht="30">
      <c r="A434" s="277">
        <v>20</v>
      </c>
      <c r="B434" s="421">
        <v>3814</v>
      </c>
      <c r="C434" s="422" t="s">
        <v>489</v>
      </c>
      <c r="D434" s="423">
        <v>1932</v>
      </c>
      <c r="E434" s="423"/>
      <c r="F434" s="277" t="s">
        <v>41</v>
      </c>
      <c r="G434" s="277">
        <v>360</v>
      </c>
      <c r="H434" s="277">
        <v>1</v>
      </c>
      <c r="I434" s="280">
        <v>360</v>
      </c>
      <c r="J434" s="280"/>
      <c r="K434" s="280">
        <v>0</v>
      </c>
      <c r="L434" s="280"/>
      <c r="M434" s="280"/>
      <c r="N434" s="280">
        <v>360</v>
      </c>
      <c r="O434" s="277"/>
      <c r="P434" s="314"/>
      <c r="Q434" s="314"/>
    </row>
    <row r="435" spans="1:17" ht="18.75">
      <c r="A435" s="277">
        <v>21</v>
      </c>
      <c r="B435" s="421">
        <v>3815</v>
      </c>
      <c r="C435" s="419" t="s">
        <v>490</v>
      </c>
      <c r="D435" s="423">
        <v>1932</v>
      </c>
      <c r="E435" s="423"/>
      <c r="F435" s="277" t="s">
        <v>41</v>
      </c>
      <c r="G435" s="277">
        <v>360</v>
      </c>
      <c r="H435" s="277">
        <v>1</v>
      </c>
      <c r="I435" s="280">
        <v>360</v>
      </c>
      <c r="J435" s="280"/>
      <c r="K435" s="280">
        <v>0</v>
      </c>
      <c r="L435" s="280"/>
      <c r="M435" s="280"/>
      <c r="N435" s="280">
        <v>360</v>
      </c>
      <c r="O435" s="277"/>
      <c r="P435" s="314"/>
      <c r="Q435" s="314"/>
    </row>
    <row r="436" spans="1:17" ht="30">
      <c r="A436" s="277">
        <v>22</v>
      </c>
      <c r="B436" s="421">
        <v>3851</v>
      </c>
      <c r="C436" s="422" t="s">
        <v>491</v>
      </c>
      <c r="D436" s="423">
        <v>1933</v>
      </c>
      <c r="E436" s="423"/>
      <c r="F436" s="277" t="s">
        <v>41</v>
      </c>
      <c r="G436" s="277">
        <v>360</v>
      </c>
      <c r="H436" s="277">
        <v>1</v>
      </c>
      <c r="I436" s="280">
        <v>360</v>
      </c>
      <c r="J436" s="280"/>
      <c r="K436" s="280">
        <v>0</v>
      </c>
      <c r="L436" s="280"/>
      <c r="M436" s="280"/>
      <c r="N436" s="280">
        <v>360</v>
      </c>
      <c r="O436" s="277"/>
      <c r="P436" s="314"/>
      <c r="Q436" s="314"/>
    </row>
    <row r="437" spans="1:17" ht="45">
      <c r="A437" s="277">
        <v>23</v>
      </c>
      <c r="B437" s="421">
        <v>3864</v>
      </c>
      <c r="C437" s="422" t="s">
        <v>492</v>
      </c>
      <c r="D437" s="423">
        <v>1932</v>
      </c>
      <c r="E437" s="423"/>
      <c r="F437" s="277" t="s">
        <v>41</v>
      </c>
      <c r="G437" s="277">
        <v>360</v>
      </c>
      <c r="H437" s="277">
        <v>1</v>
      </c>
      <c r="I437" s="280">
        <v>360</v>
      </c>
      <c r="J437" s="280"/>
      <c r="K437" s="280">
        <v>0</v>
      </c>
      <c r="L437" s="280"/>
      <c r="M437" s="280"/>
      <c r="N437" s="280">
        <v>360</v>
      </c>
      <c r="O437" s="277"/>
      <c r="P437" s="314"/>
      <c r="Q437" s="314"/>
    </row>
    <row r="438" spans="1:17" ht="30">
      <c r="A438" s="277">
        <v>24</v>
      </c>
      <c r="B438" s="421">
        <v>3865</v>
      </c>
      <c r="C438" s="422" t="s">
        <v>493</v>
      </c>
      <c r="D438" s="423">
        <v>1932</v>
      </c>
      <c r="E438" s="423"/>
      <c r="F438" s="277" t="s">
        <v>41</v>
      </c>
      <c r="G438" s="277">
        <v>360</v>
      </c>
      <c r="H438" s="277">
        <v>1</v>
      </c>
      <c r="I438" s="280">
        <v>360</v>
      </c>
      <c r="J438" s="280"/>
      <c r="K438" s="280">
        <v>0</v>
      </c>
      <c r="L438" s="280"/>
      <c r="M438" s="280"/>
      <c r="N438" s="280">
        <v>360</v>
      </c>
      <c r="O438" s="277"/>
      <c r="P438" s="314"/>
      <c r="Q438" s="314"/>
    </row>
    <row r="439" spans="1:17" ht="18.75">
      <c r="A439" s="277">
        <v>25</v>
      </c>
      <c r="B439" s="421">
        <v>3892</v>
      </c>
      <c r="C439" s="419" t="s">
        <v>354</v>
      </c>
      <c r="D439" s="440"/>
      <c r="E439" s="440">
        <v>1931</v>
      </c>
      <c r="F439" s="277" t="s">
        <v>41</v>
      </c>
      <c r="G439" s="277">
        <v>360</v>
      </c>
      <c r="H439" s="277">
        <v>1</v>
      </c>
      <c r="I439" s="280">
        <v>360</v>
      </c>
      <c r="J439" s="280"/>
      <c r="K439" s="280">
        <v>0</v>
      </c>
      <c r="L439" s="280"/>
      <c r="M439" s="280"/>
      <c r="N439" s="280">
        <v>360</v>
      </c>
      <c r="O439" s="277"/>
      <c r="P439" s="314"/>
      <c r="Q439" s="314"/>
    </row>
    <row r="440" spans="1:17" ht="18.75">
      <c r="A440" s="277">
        <v>26</v>
      </c>
      <c r="B440" s="421">
        <v>3901</v>
      </c>
      <c r="C440" s="288" t="s">
        <v>494</v>
      </c>
      <c r="D440" s="277">
        <v>1934</v>
      </c>
      <c r="E440" s="277"/>
      <c r="F440" s="277" t="s">
        <v>41</v>
      </c>
      <c r="G440" s="277">
        <v>360</v>
      </c>
      <c r="H440" s="277">
        <v>1</v>
      </c>
      <c r="I440" s="280">
        <v>360</v>
      </c>
      <c r="J440" s="280"/>
      <c r="K440" s="280">
        <v>0</v>
      </c>
      <c r="L440" s="280"/>
      <c r="M440" s="280"/>
      <c r="N440" s="280">
        <v>360</v>
      </c>
      <c r="O440" s="277"/>
      <c r="P440" s="314"/>
      <c r="Q440" s="314"/>
    </row>
    <row r="441" spans="1:17" ht="18.75">
      <c r="A441" s="277">
        <v>27</v>
      </c>
      <c r="B441" s="421">
        <v>3903</v>
      </c>
      <c r="C441" s="288" t="s">
        <v>495</v>
      </c>
      <c r="D441" s="277">
        <v>1934</v>
      </c>
      <c r="E441" s="277"/>
      <c r="F441" s="277" t="s">
        <v>41</v>
      </c>
      <c r="G441" s="277">
        <v>360</v>
      </c>
      <c r="H441" s="277">
        <v>1</v>
      </c>
      <c r="I441" s="280">
        <v>360</v>
      </c>
      <c r="J441" s="280"/>
      <c r="K441" s="280">
        <v>0</v>
      </c>
      <c r="L441" s="280"/>
      <c r="M441" s="280"/>
      <c r="N441" s="280">
        <v>360</v>
      </c>
      <c r="O441" s="277"/>
      <c r="P441" s="314"/>
      <c r="Q441" s="314"/>
    </row>
    <row r="442" spans="1:17" ht="18.75">
      <c r="A442" s="277">
        <v>28</v>
      </c>
      <c r="B442" s="421">
        <v>3905</v>
      </c>
      <c r="C442" s="288" t="s">
        <v>496</v>
      </c>
      <c r="D442" s="288">
        <v>1934</v>
      </c>
      <c r="E442" s="288"/>
      <c r="F442" s="277" t="s">
        <v>41</v>
      </c>
      <c r="G442" s="277">
        <v>360</v>
      </c>
      <c r="H442" s="277">
        <v>1</v>
      </c>
      <c r="I442" s="280">
        <v>360</v>
      </c>
      <c r="J442" s="280"/>
      <c r="K442" s="280">
        <v>0</v>
      </c>
      <c r="L442" s="280"/>
      <c r="M442" s="280"/>
      <c r="N442" s="280">
        <v>360</v>
      </c>
      <c r="O442" s="277"/>
      <c r="P442" s="314"/>
      <c r="Q442" s="314"/>
    </row>
    <row r="443" spans="1:17" ht="18.75">
      <c r="A443" s="277">
        <v>29</v>
      </c>
      <c r="B443" s="421">
        <v>3906</v>
      </c>
      <c r="C443" s="288" t="s">
        <v>497</v>
      </c>
      <c r="D443" s="288"/>
      <c r="E443" s="288">
        <v>1934</v>
      </c>
      <c r="F443" s="277" t="s">
        <v>41</v>
      </c>
      <c r="G443" s="277">
        <v>360</v>
      </c>
      <c r="H443" s="277">
        <v>1</v>
      </c>
      <c r="I443" s="280">
        <v>360</v>
      </c>
      <c r="J443" s="280"/>
      <c r="K443" s="280">
        <v>0</v>
      </c>
      <c r="L443" s="280"/>
      <c r="M443" s="280"/>
      <c r="N443" s="280">
        <v>360</v>
      </c>
      <c r="O443" s="277"/>
      <c r="P443" s="314"/>
      <c r="Q443" s="314"/>
    </row>
    <row r="444" spans="1:17" ht="18.75">
      <c r="A444" s="277">
        <v>30</v>
      </c>
      <c r="B444" s="421">
        <v>3910</v>
      </c>
      <c r="C444" s="441" t="s">
        <v>498</v>
      </c>
      <c r="D444" s="268">
        <v>1935</v>
      </c>
      <c r="E444" s="288"/>
      <c r="F444" s="277" t="s">
        <v>41</v>
      </c>
      <c r="G444" s="277">
        <v>360</v>
      </c>
      <c r="H444" s="277">
        <v>1</v>
      </c>
      <c r="I444" s="280">
        <v>360</v>
      </c>
      <c r="J444" s="280"/>
      <c r="K444" s="280">
        <v>0</v>
      </c>
      <c r="L444" s="280"/>
      <c r="M444" s="280"/>
      <c r="N444" s="280">
        <v>360</v>
      </c>
      <c r="O444" s="277"/>
      <c r="P444" s="314"/>
      <c r="Q444" s="314"/>
    </row>
    <row r="445" spans="1:17" ht="18.75">
      <c r="A445" s="277">
        <v>31</v>
      </c>
      <c r="B445" s="277">
        <v>11662</v>
      </c>
      <c r="C445" s="288" t="s">
        <v>499</v>
      </c>
      <c r="D445" s="288">
        <v>1936</v>
      </c>
      <c r="E445" s="288"/>
      <c r="F445" s="277" t="s">
        <v>41</v>
      </c>
      <c r="G445" s="277">
        <v>360</v>
      </c>
      <c r="H445" s="277">
        <v>1</v>
      </c>
      <c r="I445" s="280">
        <v>360</v>
      </c>
      <c r="J445" s="280"/>
      <c r="K445" s="280">
        <v>0</v>
      </c>
      <c r="L445" s="280"/>
      <c r="M445" s="280"/>
      <c r="N445" s="280">
        <v>360</v>
      </c>
      <c r="O445" s="277"/>
      <c r="P445" s="314"/>
      <c r="Q445" s="314"/>
    </row>
    <row r="446" spans="1:17" ht="18.75">
      <c r="A446" s="277">
        <v>32</v>
      </c>
      <c r="B446" s="277">
        <v>11685</v>
      </c>
      <c r="C446" s="288" t="s">
        <v>500</v>
      </c>
      <c r="D446" s="288"/>
      <c r="E446" s="288">
        <v>1936</v>
      </c>
      <c r="F446" s="277" t="s">
        <v>41</v>
      </c>
      <c r="G446" s="277">
        <v>360</v>
      </c>
      <c r="H446" s="277">
        <v>1</v>
      </c>
      <c r="I446" s="280">
        <v>360</v>
      </c>
      <c r="J446" s="280"/>
      <c r="K446" s="280">
        <v>0</v>
      </c>
      <c r="L446" s="280"/>
      <c r="M446" s="280"/>
      <c r="N446" s="280">
        <v>360</v>
      </c>
      <c r="O446" s="277"/>
      <c r="P446" s="314"/>
      <c r="Q446" s="314"/>
    </row>
    <row r="447" spans="1:17" ht="18.75">
      <c r="A447" s="277">
        <v>33</v>
      </c>
      <c r="B447" s="288">
        <v>13828</v>
      </c>
      <c r="C447" s="397" t="s">
        <v>501</v>
      </c>
      <c r="D447" s="438"/>
      <c r="E447" s="438">
        <v>1937</v>
      </c>
      <c r="F447" s="277" t="s">
        <v>41</v>
      </c>
      <c r="G447" s="277">
        <v>360</v>
      </c>
      <c r="H447" s="277">
        <v>1</v>
      </c>
      <c r="I447" s="280">
        <v>360</v>
      </c>
      <c r="J447" s="280"/>
      <c r="K447" s="280">
        <v>0</v>
      </c>
      <c r="L447" s="280"/>
      <c r="M447" s="280"/>
      <c r="N447" s="280">
        <v>360</v>
      </c>
      <c r="O447" s="277"/>
      <c r="P447" s="314"/>
      <c r="Q447" s="314"/>
    </row>
    <row r="448" spans="1:17" ht="18.75">
      <c r="A448" s="277">
        <v>34</v>
      </c>
      <c r="B448" s="288">
        <v>13830</v>
      </c>
      <c r="C448" s="397" t="s">
        <v>502</v>
      </c>
      <c r="D448" s="438"/>
      <c r="E448" s="438">
        <v>1937</v>
      </c>
      <c r="F448" s="277" t="s">
        <v>41</v>
      </c>
      <c r="G448" s="277">
        <v>360</v>
      </c>
      <c r="H448" s="277">
        <v>1</v>
      </c>
      <c r="I448" s="280">
        <v>360</v>
      </c>
      <c r="J448" s="280"/>
      <c r="K448" s="280">
        <v>0</v>
      </c>
      <c r="L448" s="280"/>
      <c r="M448" s="280"/>
      <c r="N448" s="280">
        <v>360</v>
      </c>
      <c r="O448" s="277"/>
      <c r="P448" s="314"/>
      <c r="Q448" s="314"/>
    </row>
    <row r="449" spans="1:17" ht="18.75">
      <c r="A449" s="277">
        <v>35</v>
      </c>
      <c r="B449" s="288">
        <v>13854</v>
      </c>
      <c r="C449" s="397" t="s">
        <v>503</v>
      </c>
      <c r="D449" s="438">
        <v>1937</v>
      </c>
      <c r="E449" s="438"/>
      <c r="F449" s="277" t="s">
        <v>41</v>
      </c>
      <c r="G449" s="277">
        <v>360</v>
      </c>
      <c r="H449" s="277">
        <v>1</v>
      </c>
      <c r="I449" s="280">
        <v>360</v>
      </c>
      <c r="J449" s="280"/>
      <c r="K449" s="280">
        <v>0</v>
      </c>
      <c r="L449" s="280"/>
      <c r="M449" s="280"/>
      <c r="N449" s="280">
        <v>360</v>
      </c>
      <c r="O449" s="314"/>
      <c r="P449" s="314"/>
      <c r="Q449" s="314"/>
    </row>
    <row r="450" spans="1:17" ht="18.75">
      <c r="A450" s="277">
        <v>36</v>
      </c>
      <c r="B450" s="288">
        <v>13855</v>
      </c>
      <c r="C450" s="397" t="s">
        <v>504</v>
      </c>
      <c r="D450" s="438">
        <v>1937</v>
      </c>
      <c r="E450" s="438"/>
      <c r="F450" s="277" t="s">
        <v>41</v>
      </c>
      <c r="G450" s="277">
        <v>360</v>
      </c>
      <c r="H450" s="277">
        <v>1</v>
      </c>
      <c r="I450" s="280">
        <v>360</v>
      </c>
      <c r="J450" s="280"/>
      <c r="K450" s="280">
        <v>0</v>
      </c>
      <c r="L450" s="280"/>
      <c r="M450" s="280"/>
      <c r="N450" s="280">
        <v>360</v>
      </c>
      <c r="O450" s="314"/>
      <c r="P450" s="314"/>
      <c r="Q450" s="314"/>
    </row>
    <row r="451" spans="1:17" ht="18.75">
      <c r="A451" s="277">
        <v>37</v>
      </c>
      <c r="B451" s="288">
        <v>16995</v>
      </c>
      <c r="C451" s="436" t="s">
        <v>505</v>
      </c>
      <c r="D451" s="397">
        <v>1938</v>
      </c>
      <c r="E451" s="397"/>
      <c r="F451" s="277" t="s">
        <v>41</v>
      </c>
      <c r="G451" s="277">
        <v>360</v>
      </c>
      <c r="H451" s="277">
        <v>1</v>
      </c>
      <c r="I451" s="280">
        <v>360</v>
      </c>
      <c r="J451" s="280"/>
      <c r="K451" s="280">
        <v>0</v>
      </c>
      <c r="L451" s="280"/>
      <c r="M451" s="280"/>
      <c r="N451" s="280">
        <v>360</v>
      </c>
      <c r="O451" s="314"/>
      <c r="P451" s="314"/>
      <c r="Q451" s="314"/>
    </row>
    <row r="452" spans="1:17" ht="18.75">
      <c r="A452" s="277">
        <v>38</v>
      </c>
      <c r="B452" s="288">
        <v>16999</v>
      </c>
      <c r="C452" s="436" t="s">
        <v>506</v>
      </c>
      <c r="D452" s="397">
        <v>1938</v>
      </c>
      <c r="E452" s="397"/>
      <c r="F452" s="277" t="s">
        <v>41</v>
      </c>
      <c r="G452" s="277">
        <v>360</v>
      </c>
      <c r="H452" s="277">
        <v>1</v>
      </c>
      <c r="I452" s="280">
        <v>360</v>
      </c>
      <c r="J452" s="280"/>
      <c r="K452" s="280">
        <v>0</v>
      </c>
      <c r="L452" s="280"/>
      <c r="M452" s="280"/>
      <c r="N452" s="280">
        <v>360</v>
      </c>
      <c r="O452" s="314"/>
      <c r="P452" s="314"/>
      <c r="Q452" s="314"/>
    </row>
    <row r="453" spans="1:17" ht="18.75">
      <c r="A453" s="277">
        <v>39</v>
      </c>
      <c r="B453" s="288">
        <v>17000</v>
      </c>
      <c r="C453" s="436" t="s">
        <v>507</v>
      </c>
      <c r="D453" s="397">
        <v>1938</v>
      </c>
      <c r="E453" s="397"/>
      <c r="F453" s="277" t="s">
        <v>41</v>
      </c>
      <c r="G453" s="277">
        <v>360</v>
      </c>
      <c r="H453" s="277">
        <v>1</v>
      </c>
      <c r="I453" s="280">
        <v>360</v>
      </c>
      <c r="J453" s="280"/>
      <c r="K453" s="280">
        <v>0</v>
      </c>
      <c r="L453" s="280"/>
      <c r="M453" s="280"/>
      <c r="N453" s="280">
        <v>360</v>
      </c>
      <c r="O453" s="314"/>
      <c r="P453" s="314"/>
      <c r="Q453" s="314"/>
    </row>
    <row r="454" spans="1:17" ht="30">
      <c r="A454" s="277">
        <v>40</v>
      </c>
      <c r="B454" s="421">
        <v>3737</v>
      </c>
      <c r="C454" s="422" t="s">
        <v>508</v>
      </c>
      <c r="D454" s="423">
        <v>1933</v>
      </c>
      <c r="E454" s="423"/>
      <c r="F454" s="277" t="s">
        <v>57</v>
      </c>
      <c r="G454" s="277">
        <v>360</v>
      </c>
      <c r="H454" s="277">
        <v>1</v>
      </c>
      <c r="I454" s="280">
        <v>360</v>
      </c>
      <c r="J454" s="280"/>
      <c r="K454" s="280">
        <v>0</v>
      </c>
      <c r="L454" s="280"/>
      <c r="M454" s="280"/>
      <c r="N454" s="280">
        <v>360</v>
      </c>
      <c r="O454" s="314"/>
      <c r="P454" s="314"/>
      <c r="Q454" s="314"/>
    </row>
    <row r="455" spans="1:17" ht="30">
      <c r="A455" s="277">
        <v>41</v>
      </c>
      <c r="B455" s="421">
        <v>3738</v>
      </c>
      <c r="C455" s="422" t="s">
        <v>509</v>
      </c>
      <c r="D455" s="423"/>
      <c r="E455" s="423">
        <v>1933</v>
      </c>
      <c r="F455" s="277" t="s">
        <v>57</v>
      </c>
      <c r="G455" s="277">
        <v>360</v>
      </c>
      <c r="H455" s="277">
        <v>1</v>
      </c>
      <c r="I455" s="280">
        <v>360</v>
      </c>
      <c r="J455" s="280"/>
      <c r="K455" s="280">
        <v>0</v>
      </c>
      <c r="L455" s="280"/>
      <c r="M455" s="280"/>
      <c r="N455" s="280">
        <v>360</v>
      </c>
      <c r="O455" s="314"/>
      <c r="P455" s="314"/>
      <c r="Q455" s="314"/>
    </row>
    <row r="456" spans="1:17" ht="18.75">
      <c r="A456" s="277">
        <v>42</v>
      </c>
      <c r="B456" s="421">
        <v>3743</v>
      </c>
      <c r="C456" s="288" t="s">
        <v>510</v>
      </c>
      <c r="D456" s="277">
        <v>1922</v>
      </c>
      <c r="E456" s="277"/>
      <c r="F456" s="277" t="s">
        <v>57</v>
      </c>
      <c r="G456" s="277">
        <v>360</v>
      </c>
      <c r="H456" s="277">
        <v>1</v>
      </c>
      <c r="I456" s="280">
        <v>360</v>
      </c>
      <c r="J456" s="280"/>
      <c r="K456" s="280">
        <v>0</v>
      </c>
      <c r="L456" s="280"/>
      <c r="M456" s="280"/>
      <c r="N456" s="280">
        <v>360</v>
      </c>
      <c r="O456" s="314"/>
      <c r="P456" s="314"/>
      <c r="Q456" s="314"/>
    </row>
    <row r="457" spans="1:17" ht="18.75">
      <c r="A457" s="277">
        <v>43</v>
      </c>
      <c r="B457" s="421">
        <v>3758</v>
      </c>
      <c r="C457" s="419" t="s">
        <v>511</v>
      </c>
      <c r="D457" s="275"/>
      <c r="E457" s="275">
        <v>1930</v>
      </c>
      <c r="F457" s="277" t="s">
        <v>57</v>
      </c>
      <c r="G457" s="277">
        <v>360</v>
      </c>
      <c r="H457" s="277">
        <v>1</v>
      </c>
      <c r="I457" s="280">
        <v>360</v>
      </c>
      <c r="J457" s="280"/>
      <c r="K457" s="280">
        <v>0</v>
      </c>
      <c r="L457" s="280"/>
      <c r="M457" s="280"/>
      <c r="N457" s="280">
        <v>360</v>
      </c>
      <c r="O457" s="314"/>
      <c r="P457" s="314"/>
      <c r="Q457" s="314"/>
    </row>
    <row r="458" spans="1:17" ht="18.75">
      <c r="A458" s="277">
        <v>44</v>
      </c>
      <c r="B458" s="421">
        <v>3759</v>
      </c>
      <c r="C458" s="419" t="s">
        <v>198</v>
      </c>
      <c r="D458" s="440"/>
      <c r="E458" s="440">
        <v>1931</v>
      </c>
      <c r="F458" s="277" t="s">
        <v>57</v>
      </c>
      <c r="G458" s="277">
        <v>360</v>
      </c>
      <c r="H458" s="277">
        <v>1</v>
      </c>
      <c r="I458" s="280">
        <v>360</v>
      </c>
      <c r="J458" s="280"/>
      <c r="K458" s="280">
        <v>0</v>
      </c>
      <c r="L458" s="280"/>
      <c r="M458" s="280"/>
      <c r="N458" s="280">
        <v>360</v>
      </c>
      <c r="O458" s="314"/>
      <c r="P458" s="314"/>
      <c r="Q458" s="314"/>
    </row>
    <row r="459" spans="1:17" ht="30">
      <c r="A459" s="277">
        <v>45</v>
      </c>
      <c r="B459" s="421">
        <v>3760</v>
      </c>
      <c r="C459" s="422" t="s">
        <v>512</v>
      </c>
      <c r="D459" s="423"/>
      <c r="E459" s="440">
        <v>1932</v>
      </c>
      <c r="F459" s="277" t="s">
        <v>57</v>
      </c>
      <c r="G459" s="277">
        <v>360</v>
      </c>
      <c r="H459" s="277">
        <v>1</v>
      </c>
      <c r="I459" s="280">
        <v>360</v>
      </c>
      <c r="J459" s="280"/>
      <c r="K459" s="280">
        <v>0</v>
      </c>
      <c r="L459" s="280"/>
      <c r="M459" s="280"/>
      <c r="N459" s="280">
        <v>360</v>
      </c>
      <c r="O459" s="314"/>
      <c r="P459" s="314"/>
      <c r="Q459" s="314"/>
    </row>
    <row r="460" spans="1:17" ht="30">
      <c r="A460" s="277">
        <v>46</v>
      </c>
      <c r="B460" s="421">
        <v>3762</v>
      </c>
      <c r="C460" s="422" t="s">
        <v>513</v>
      </c>
      <c r="D460" s="423"/>
      <c r="E460" s="440">
        <v>1932</v>
      </c>
      <c r="F460" s="277" t="s">
        <v>57</v>
      </c>
      <c r="G460" s="277">
        <v>360</v>
      </c>
      <c r="H460" s="277">
        <v>1</v>
      </c>
      <c r="I460" s="280">
        <v>360</v>
      </c>
      <c r="J460" s="280"/>
      <c r="K460" s="280">
        <v>0</v>
      </c>
      <c r="L460" s="280"/>
      <c r="M460" s="280"/>
      <c r="N460" s="280">
        <v>360</v>
      </c>
      <c r="O460" s="314"/>
      <c r="P460" s="314"/>
      <c r="Q460" s="314"/>
    </row>
    <row r="461" spans="1:17" ht="18.75">
      <c r="A461" s="277">
        <v>47</v>
      </c>
      <c r="B461" s="421">
        <v>3789</v>
      </c>
      <c r="C461" s="419" t="s">
        <v>514</v>
      </c>
      <c r="D461" s="277"/>
      <c r="E461" s="440">
        <v>1928</v>
      </c>
      <c r="F461" s="277" t="s">
        <v>57</v>
      </c>
      <c r="G461" s="277">
        <v>360</v>
      </c>
      <c r="H461" s="277">
        <v>1</v>
      </c>
      <c r="I461" s="280">
        <v>360</v>
      </c>
      <c r="J461" s="280"/>
      <c r="K461" s="280">
        <v>0</v>
      </c>
      <c r="L461" s="280"/>
      <c r="M461" s="280"/>
      <c r="N461" s="280">
        <v>360</v>
      </c>
      <c r="O461" s="314"/>
      <c r="P461" s="314"/>
      <c r="Q461" s="314"/>
    </row>
    <row r="462" spans="1:17" ht="18.75">
      <c r="A462" s="277">
        <v>48</v>
      </c>
      <c r="B462" s="421">
        <v>3790</v>
      </c>
      <c r="C462" s="419" t="s">
        <v>515</v>
      </c>
      <c r="D462" s="277"/>
      <c r="E462" s="440">
        <v>1929</v>
      </c>
      <c r="F462" s="277" t="s">
        <v>57</v>
      </c>
      <c r="G462" s="277">
        <v>360</v>
      </c>
      <c r="H462" s="277">
        <v>1</v>
      </c>
      <c r="I462" s="280">
        <v>360</v>
      </c>
      <c r="J462" s="280"/>
      <c r="K462" s="280">
        <v>0</v>
      </c>
      <c r="L462" s="280"/>
      <c r="M462" s="280"/>
      <c r="N462" s="280">
        <v>360</v>
      </c>
      <c r="O462" s="314"/>
      <c r="P462" s="314"/>
      <c r="Q462" s="314"/>
    </row>
    <row r="463" spans="1:17" ht="18.75">
      <c r="A463" s="277">
        <v>49</v>
      </c>
      <c r="B463" s="421">
        <v>3795</v>
      </c>
      <c r="C463" s="419" t="s">
        <v>516</v>
      </c>
      <c r="D463" s="277"/>
      <c r="E463" s="440">
        <v>1931</v>
      </c>
      <c r="F463" s="277" t="s">
        <v>57</v>
      </c>
      <c r="G463" s="277">
        <v>360</v>
      </c>
      <c r="H463" s="277">
        <v>1</v>
      </c>
      <c r="I463" s="280">
        <v>360</v>
      </c>
      <c r="J463" s="280"/>
      <c r="K463" s="280">
        <v>0</v>
      </c>
      <c r="L463" s="280"/>
      <c r="M463" s="280"/>
      <c r="N463" s="280">
        <v>360</v>
      </c>
      <c r="O463" s="314"/>
      <c r="P463" s="314"/>
      <c r="Q463" s="314"/>
    </row>
    <row r="464" spans="1:17" ht="18.75">
      <c r="A464" s="277">
        <v>50</v>
      </c>
      <c r="B464" s="421">
        <v>3805</v>
      </c>
      <c r="C464" s="441" t="s">
        <v>517</v>
      </c>
      <c r="D464" s="268">
        <v>1935</v>
      </c>
      <c r="E464" s="288"/>
      <c r="F464" s="277" t="s">
        <v>57</v>
      </c>
      <c r="G464" s="277">
        <v>360</v>
      </c>
      <c r="H464" s="277">
        <v>1</v>
      </c>
      <c r="I464" s="280">
        <v>360</v>
      </c>
      <c r="J464" s="280"/>
      <c r="K464" s="280">
        <v>0</v>
      </c>
      <c r="L464" s="280"/>
      <c r="M464" s="280"/>
      <c r="N464" s="280">
        <v>360</v>
      </c>
      <c r="O464" s="314"/>
      <c r="P464" s="314"/>
      <c r="Q464" s="314"/>
    </row>
    <row r="465" spans="1:17" ht="18.75">
      <c r="A465" s="277">
        <v>51</v>
      </c>
      <c r="B465" s="289">
        <v>11024</v>
      </c>
      <c r="C465" s="269" t="s">
        <v>518</v>
      </c>
      <c r="D465" s="269"/>
      <c r="E465" s="269">
        <v>1933</v>
      </c>
      <c r="F465" s="277" t="s">
        <v>57</v>
      </c>
      <c r="G465" s="277">
        <v>360</v>
      </c>
      <c r="H465" s="277">
        <v>1</v>
      </c>
      <c r="I465" s="280">
        <v>360</v>
      </c>
      <c r="J465" s="280"/>
      <c r="K465" s="280">
        <v>0</v>
      </c>
      <c r="L465" s="280"/>
      <c r="M465" s="280"/>
      <c r="N465" s="280">
        <v>360</v>
      </c>
      <c r="O465" s="314"/>
      <c r="P465" s="314"/>
      <c r="Q465" s="314"/>
    </row>
    <row r="466" spans="1:17" ht="30.75">
      <c r="A466" s="277">
        <v>52</v>
      </c>
      <c r="B466" s="289">
        <v>11025</v>
      </c>
      <c r="C466" s="449" t="s">
        <v>519</v>
      </c>
      <c r="D466" s="449"/>
      <c r="E466" s="449">
        <v>1935</v>
      </c>
      <c r="F466" s="277" t="s">
        <v>57</v>
      </c>
      <c r="G466" s="277">
        <v>360</v>
      </c>
      <c r="H466" s="277">
        <v>1</v>
      </c>
      <c r="I466" s="280">
        <v>360</v>
      </c>
      <c r="J466" s="280"/>
      <c r="K466" s="280">
        <v>0</v>
      </c>
      <c r="L466" s="280"/>
      <c r="M466" s="280"/>
      <c r="N466" s="280">
        <v>360</v>
      </c>
      <c r="O466" s="314"/>
      <c r="P466" s="314"/>
      <c r="Q466" s="314"/>
    </row>
    <row r="467" spans="1:17" ht="18.75">
      <c r="A467" s="277">
        <v>53</v>
      </c>
      <c r="B467" s="277">
        <v>11656</v>
      </c>
      <c r="C467" s="288" t="s">
        <v>520</v>
      </c>
      <c r="D467" s="288">
        <v>1936</v>
      </c>
      <c r="E467" s="288"/>
      <c r="F467" s="277" t="s">
        <v>57</v>
      </c>
      <c r="G467" s="277">
        <v>360</v>
      </c>
      <c r="H467" s="277">
        <v>1</v>
      </c>
      <c r="I467" s="280">
        <v>360</v>
      </c>
      <c r="J467" s="280"/>
      <c r="K467" s="280">
        <v>0</v>
      </c>
      <c r="L467" s="280"/>
      <c r="M467" s="280"/>
      <c r="N467" s="280">
        <v>360</v>
      </c>
      <c r="O467" s="314"/>
      <c r="P467" s="314"/>
      <c r="Q467" s="314"/>
    </row>
    <row r="468" spans="1:17" ht="18.75">
      <c r="A468" s="277">
        <v>54</v>
      </c>
      <c r="B468" s="277">
        <v>11657</v>
      </c>
      <c r="C468" s="288" t="s">
        <v>521</v>
      </c>
      <c r="D468" s="288">
        <v>1936</v>
      </c>
      <c r="E468" s="288"/>
      <c r="F468" s="277" t="s">
        <v>57</v>
      </c>
      <c r="G468" s="277">
        <v>360</v>
      </c>
      <c r="H468" s="277">
        <v>1</v>
      </c>
      <c r="I468" s="280">
        <v>360</v>
      </c>
      <c r="J468" s="280"/>
      <c r="K468" s="280">
        <v>0</v>
      </c>
      <c r="L468" s="280"/>
      <c r="M468" s="280"/>
      <c r="N468" s="280">
        <v>360</v>
      </c>
      <c r="O468" s="314"/>
      <c r="P468" s="314"/>
      <c r="Q468" s="314"/>
    </row>
    <row r="469" spans="1:17" ht="18.75">
      <c r="A469" s="277">
        <v>55</v>
      </c>
      <c r="B469" s="288">
        <v>13819</v>
      </c>
      <c r="C469" s="397" t="s">
        <v>522</v>
      </c>
      <c r="D469" s="438"/>
      <c r="E469" s="438">
        <v>1937</v>
      </c>
      <c r="F469" s="277" t="s">
        <v>57</v>
      </c>
      <c r="G469" s="277">
        <v>360</v>
      </c>
      <c r="H469" s="277">
        <v>1</v>
      </c>
      <c r="I469" s="280">
        <v>360</v>
      </c>
      <c r="J469" s="280"/>
      <c r="K469" s="280">
        <v>0</v>
      </c>
      <c r="L469" s="280"/>
      <c r="M469" s="280"/>
      <c r="N469" s="280">
        <v>360</v>
      </c>
      <c r="O469" s="314"/>
      <c r="P469" s="314"/>
      <c r="Q469" s="314"/>
    </row>
    <row r="470" spans="1:17" ht="18.75">
      <c r="A470" s="277">
        <v>56</v>
      </c>
      <c r="B470" s="288">
        <v>13820</v>
      </c>
      <c r="C470" s="397" t="s">
        <v>354</v>
      </c>
      <c r="D470" s="438"/>
      <c r="E470" s="438">
        <v>1937</v>
      </c>
      <c r="F470" s="277" t="s">
        <v>57</v>
      </c>
      <c r="G470" s="277">
        <v>360</v>
      </c>
      <c r="H470" s="277">
        <v>1</v>
      </c>
      <c r="I470" s="280">
        <v>360</v>
      </c>
      <c r="J470" s="280"/>
      <c r="K470" s="280">
        <v>0</v>
      </c>
      <c r="L470" s="280"/>
      <c r="M470" s="280"/>
      <c r="N470" s="280">
        <v>360</v>
      </c>
      <c r="O470" s="314"/>
      <c r="P470" s="314"/>
      <c r="Q470" s="314"/>
    </row>
    <row r="471" spans="1:17" ht="18.75">
      <c r="A471" s="277">
        <v>57</v>
      </c>
      <c r="B471" s="288">
        <v>13821</v>
      </c>
      <c r="C471" s="397" t="s">
        <v>822</v>
      </c>
      <c r="D471" s="438"/>
      <c r="E471" s="438">
        <v>1937</v>
      </c>
      <c r="F471" s="277" t="s">
        <v>57</v>
      </c>
      <c r="G471" s="277">
        <v>360</v>
      </c>
      <c r="H471" s="277">
        <v>1</v>
      </c>
      <c r="I471" s="280">
        <v>360</v>
      </c>
      <c r="J471" s="280"/>
      <c r="K471" s="280">
        <v>0</v>
      </c>
      <c r="L471" s="280"/>
      <c r="M471" s="280"/>
      <c r="N471" s="280">
        <v>360</v>
      </c>
      <c r="O471" s="314"/>
      <c r="P471" s="314"/>
      <c r="Q471" s="314"/>
    </row>
    <row r="472" spans="1:17" ht="18.75">
      <c r="A472" s="277">
        <v>58</v>
      </c>
      <c r="B472" s="288">
        <v>13858</v>
      </c>
      <c r="C472" s="397" t="s">
        <v>523</v>
      </c>
      <c r="D472" s="438">
        <v>1937</v>
      </c>
      <c r="E472" s="438"/>
      <c r="F472" s="277" t="s">
        <v>57</v>
      </c>
      <c r="G472" s="277">
        <v>360</v>
      </c>
      <c r="H472" s="277">
        <v>1</v>
      </c>
      <c r="I472" s="280">
        <v>360</v>
      </c>
      <c r="J472" s="280"/>
      <c r="K472" s="280">
        <v>0</v>
      </c>
      <c r="L472" s="280"/>
      <c r="M472" s="280"/>
      <c r="N472" s="280">
        <v>360</v>
      </c>
      <c r="O472" s="314"/>
      <c r="P472" s="314"/>
      <c r="Q472" s="314"/>
    </row>
    <row r="473" spans="1:17" ht="18.75">
      <c r="A473" s="277">
        <v>59</v>
      </c>
      <c r="B473" s="288">
        <v>16986</v>
      </c>
      <c r="C473" s="436" t="s">
        <v>524</v>
      </c>
      <c r="D473" s="397"/>
      <c r="E473" s="397">
        <v>1938</v>
      </c>
      <c r="F473" s="277" t="s">
        <v>57</v>
      </c>
      <c r="G473" s="277">
        <v>360</v>
      </c>
      <c r="H473" s="277">
        <v>1</v>
      </c>
      <c r="I473" s="280">
        <v>360</v>
      </c>
      <c r="J473" s="280"/>
      <c r="K473" s="280">
        <v>0</v>
      </c>
      <c r="L473" s="280"/>
      <c r="M473" s="280"/>
      <c r="N473" s="280">
        <v>360</v>
      </c>
      <c r="O473" s="314"/>
      <c r="P473" s="314"/>
      <c r="Q473" s="314"/>
    </row>
    <row r="474" spans="1:17" ht="18.75">
      <c r="A474" s="277">
        <v>60</v>
      </c>
      <c r="B474" s="288">
        <v>16991</v>
      </c>
      <c r="C474" s="436" t="s">
        <v>525</v>
      </c>
      <c r="D474" s="397">
        <v>1938</v>
      </c>
      <c r="E474" s="397"/>
      <c r="F474" s="277" t="s">
        <v>57</v>
      </c>
      <c r="G474" s="277">
        <v>360</v>
      </c>
      <c r="H474" s="277">
        <v>1</v>
      </c>
      <c r="I474" s="280">
        <v>360</v>
      </c>
      <c r="J474" s="280"/>
      <c r="K474" s="280">
        <v>0</v>
      </c>
      <c r="L474" s="280"/>
      <c r="M474" s="280"/>
      <c r="N474" s="280">
        <v>360</v>
      </c>
      <c r="O474" s="314"/>
      <c r="P474" s="314"/>
      <c r="Q474" s="314"/>
    </row>
    <row r="475" spans="1:17" ht="18.75">
      <c r="A475" s="277">
        <v>61</v>
      </c>
      <c r="B475" s="421">
        <v>3546</v>
      </c>
      <c r="C475" s="450" t="s">
        <v>526</v>
      </c>
      <c r="D475" s="450"/>
      <c r="E475" s="451">
        <v>1933</v>
      </c>
      <c r="F475" s="432" t="s">
        <v>65</v>
      </c>
      <c r="G475" s="277">
        <v>360</v>
      </c>
      <c r="H475" s="277">
        <v>1</v>
      </c>
      <c r="I475" s="280">
        <v>360</v>
      </c>
      <c r="J475" s="280"/>
      <c r="K475" s="280">
        <v>0</v>
      </c>
      <c r="L475" s="280"/>
      <c r="M475" s="280"/>
      <c r="N475" s="280">
        <v>360</v>
      </c>
      <c r="O475" s="314"/>
      <c r="P475" s="314"/>
      <c r="Q475" s="314"/>
    </row>
    <row r="476" spans="1:17" ht="18.75">
      <c r="A476" s="277">
        <v>62</v>
      </c>
      <c r="B476" s="421">
        <v>3567</v>
      </c>
      <c r="C476" s="430" t="s">
        <v>527</v>
      </c>
      <c r="D476" s="448"/>
      <c r="E476" s="448">
        <v>1931</v>
      </c>
      <c r="F476" s="432" t="s">
        <v>65</v>
      </c>
      <c r="G476" s="277">
        <v>360</v>
      </c>
      <c r="H476" s="277">
        <v>1</v>
      </c>
      <c r="I476" s="280">
        <v>360</v>
      </c>
      <c r="J476" s="280"/>
      <c r="K476" s="280">
        <v>0</v>
      </c>
      <c r="L476" s="280"/>
      <c r="M476" s="280"/>
      <c r="N476" s="280">
        <v>360</v>
      </c>
      <c r="O476" s="314"/>
      <c r="P476" s="314"/>
      <c r="Q476" s="314"/>
    </row>
    <row r="477" spans="1:17" ht="18.75">
      <c r="A477" s="277">
        <v>63</v>
      </c>
      <c r="B477" s="421">
        <v>3573</v>
      </c>
      <c r="C477" s="290" t="s">
        <v>528</v>
      </c>
      <c r="D477" s="286"/>
      <c r="E477" s="286">
        <v>1935</v>
      </c>
      <c r="F477" s="432" t="s">
        <v>65</v>
      </c>
      <c r="G477" s="277">
        <v>360</v>
      </c>
      <c r="H477" s="277">
        <v>1</v>
      </c>
      <c r="I477" s="280">
        <v>360</v>
      </c>
      <c r="J477" s="280"/>
      <c r="K477" s="280">
        <v>0</v>
      </c>
      <c r="L477" s="280"/>
      <c r="M477" s="280"/>
      <c r="N477" s="280">
        <v>360</v>
      </c>
      <c r="O477" s="314"/>
      <c r="P477" s="314"/>
      <c r="Q477" s="314"/>
    </row>
    <row r="478" spans="1:17" ht="18.75">
      <c r="A478" s="277">
        <v>64</v>
      </c>
      <c r="B478" s="421">
        <v>3576</v>
      </c>
      <c r="C478" s="290" t="s">
        <v>529</v>
      </c>
      <c r="D478" s="286">
        <v>1935</v>
      </c>
      <c r="E478" s="434"/>
      <c r="F478" s="432" t="s">
        <v>65</v>
      </c>
      <c r="G478" s="277">
        <v>360</v>
      </c>
      <c r="H478" s="277">
        <v>1</v>
      </c>
      <c r="I478" s="280">
        <v>360</v>
      </c>
      <c r="J478" s="280"/>
      <c r="K478" s="280">
        <v>0</v>
      </c>
      <c r="L478" s="280"/>
      <c r="M478" s="280"/>
      <c r="N478" s="280">
        <v>360</v>
      </c>
      <c r="O478" s="314"/>
      <c r="P478" s="314"/>
      <c r="Q478" s="314"/>
    </row>
    <row r="479" spans="1:17" ht="18.75">
      <c r="A479" s="277">
        <v>65</v>
      </c>
      <c r="B479" s="277">
        <v>11113</v>
      </c>
      <c r="C479" s="269" t="s">
        <v>530</v>
      </c>
      <c r="D479" s="425"/>
      <c r="E479" s="312">
        <v>1935</v>
      </c>
      <c r="F479" s="432" t="s">
        <v>65</v>
      </c>
      <c r="G479" s="277">
        <v>360</v>
      </c>
      <c r="H479" s="277">
        <v>1</v>
      </c>
      <c r="I479" s="280">
        <v>360</v>
      </c>
      <c r="J479" s="280"/>
      <c r="K479" s="280">
        <v>0</v>
      </c>
      <c r="L479" s="280"/>
      <c r="M479" s="280"/>
      <c r="N479" s="280">
        <v>360</v>
      </c>
      <c r="O479" s="314"/>
      <c r="P479" s="314"/>
      <c r="Q479" s="314"/>
    </row>
    <row r="480" spans="1:17" ht="18.75">
      <c r="A480" s="277">
        <v>66</v>
      </c>
      <c r="B480" s="277">
        <v>11670</v>
      </c>
      <c r="C480" s="288" t="s">
        <v>55</v>
      </c>
      <c r="D480" s="288"/>
      <c r="E480" s="288">
        <v>1936</v>
      </c>
      <c r="F480" s="432" t="s">
        <v>65</v>
      </c>
      <c r="G480" s="277">
        <v>360</v>
      </c>
      <c r="H480" s="277">
        <v>1</v>
      </c>
      <c r="I480" s="280">
        <v>360</v>
      </c>
      <c r="J480" s="280"/>
      <c r="K480" s="280">
        <v>0</v>
      </c>
      <c r="L480" s="280"/>
      <c r="M480" s="280"/>
      <c r="N480" s="280">
        <v>360</v>
      </c>
      <c r="O480" s="314"/>
      <c r="P480" s="314"/>
      <c r="Q480" s="314"/>
    </row>
    <row r="481" spans="1:17" ht="18.75">
      <c r="A481" s="277">
        <v>67</v>
      </c>
      <c r="B481" s="288">
        <v>13806</v>
      </c>
      <c r="C481" s="397" t="s">
        <v>531</v>
      </c>
      <c r="D481" s="438"/>
      <c r="E481" s="438">
        <v>1937</v>
      </c>
      <c r="F481" s="432" t="s">
        <v>65</v>
      </c>
      <c r="G481" s="277">
        <v>360</v>
      </c>
      <c r="H481" s="277">
        <v>1</v>
      </c>
      <c r="I481" s="280">
        <v>360</v>
      </c>
      <c r="J481" s="280"/>
      <c r="K481" s="280">
        <v>0</v>
      </c>
      <c r="L481" s="280"/>
      <c r="M481" s="280"/>
      <c r="N481" s="280">
        <v>360</v>
      </c>
      <c r="O481" s="314"/>
      <c r="P481" s="314"/>
      <c r="Q481" s="314"/>
    </row>
    <row r="482" spans="1:17" ht="18.75">
      <c r="A482" s="277">
        <v>68</v>
      </c>
      <c r="B482" s="421">
        <v>3916</v>
      </c>
      <c r="C482" s="288" t="s">
        <v>532</v>
      </c>
      <c r="D482" s="277"/>
      <c r="E482" s="277">
        <v>1924</v>
      </c>
      <c r="F482" s="277" t="s">
        <v>83</v>
      </c>
      <c r="G482" s="277">
        <v>360</v>
      </c>
      <c r="H482" s="277">
        <v>1</v>
      </c>
      <c r="I482" s="280">
        <v>360</v>
      </c>
      <c r="J482" s="280"/>
      <c r="K482" s="280">
        <v>0</v>
      </c>
      <c r="L482" s="280"/>
      <c r="M482" s="280"/>
      <c r="N482" s="280">
        <v>360</v>
      </c>
      <c r="O482" s="314"/>
      <c r="P482" s="314"/>
      <c r="Q482" s="314"/>
    </row>
    <row r="483" spans="1:17" ht="18.75">
      <c r="A483" s="277">
        <v>69</v>
      </c>
      <c r="B483" s="421">
        <v>3921</v>
      </c>
      <c r="C483" s="288" t="s">
        <v>533</v>
      </c>
      <c r="D483" s="277">
        <v>1925</v>
      </c>
      <c r="E483" s="277"/>
      <c r="F483" s="277" t="s">
        <v>83</v>
      </c>
      <c r="G483" s="277">
        <v>360</v>
      </c>
      <c r="H483" s="277">
        <v>1</v>
      </c>
      <c r="I483" s="280">
        <v>360</v>
      </c>
      <c r="J483" s="280"/>
      <c r="K483" s="280">
        <v>0</v>
      </c>
      <c r="L483" s="280"/>
      <c r="M483" s="280"/>
      <c r="N483" s="280">
        <v>360</v>
      </c>
      <c r="O483" s="314"/>
      <c r="P483" s="314"/>
      <c r="Q483" s="314"/>
    </row>
    <row r="484" spans="1:17" ht="18.75">
      <c r="A484" s="277">
        <v>70</v>
      </c>
      <c r="B484" s="421">
        <v>3922</v>
      </c>
      <c r="C484" s="288" t="s">
        <v>534</v>
      </c>
      <c r="D484" s="277">
        <v>1925</v>
      </c>
      <c r="E484" s="277"/>
      <c r="F484" s="277" t="s">
        <v>83</v>
      </c>
      <c r="G484" s="277">
        <v>360</v>
      </c>
      <c r="H484" s="277">
        <v>1</v>
      </c>
      <c r="I484" s="280">
        <v>360</v>
      </c>
      <c r="J484" s="280"/>
      <c r="K484" s="280">
        <v>0</v>
      </c>
      <c r="L484" s="280"/>
      <c r="M484" s="280"/>
      <c r="N484" s="280">
        <v>360</v>
      </c>
      <c r="O484" s="314"/>
      <c r="P484" s="314"/>
      <c r="Q484" s="314"/>
    </row>
    <row r="485" spans="1:17" ht="18.75">
      <c r="A485" s="277">
        <v>71</v>
      </c>
      <c r="B485" s="421">
        <v>3928</v>
      </c>
      <c r="C485" s="419" t="s">
        <v>535</v>
      </c>
      <c r="D485" s="440">
        <v>1930</v>
      </c>
      <c r="E485" s="277"/>
      <c r="F485" s="277" t="s">
        <v>83</v>
      </c>
      <c r="G485" s="277">
        <v>360</v>
      </c>
      <c r="H485" s="277">
        <v>1</v>
      </c>
      <c r="I485" s="280">
        <v>360</v>
      </c>
      <c r="J485" s="280"/>
      <c r="K485" s="280">
        <v>0</v>
      </c>
      <c r="L485" s="280"/>
      <c r="M485" s="280"/>
      <c r="N485" s="280">
        <v>360</v>
      </c>
      <c r="O485" s="314"/>
      <c r="P485" s="314"/>
      <c r="Q485" s="314"/>
    </row>
    <row r="486" spans="1:17" ht="18.75">
      <c r="A486" s="277">
        <v>72</v>
      </c>
      <c r="B486" s="421">
        <v>3930</v>
      </c>
      <c r="C486" s="419" t="s">
        <v>536</v>
      </c>
      <c r="D486" s="440">
        <v>1931</v>
      </c>
      <c r="E486" s="277"/>
      <c r="F486" s="277" t="s">
        <v>83</v>
      </c>
      <c r="G486" s="277">
        <v>360</v>
      </c>
      <c r="H486" s="277">
        <v>1</v>
      </c>
      <c r="I486" s="280">
        <v>360</v>
      </c>
      <c r="J486" s="280"/>
      <c r="K486" s="280">
        <v>0</v>
      </c>
      <c r="L486" s="280"/>
      <c r="M486" s="280"/>
      <c r="N486" s="280">
        <v>360</v>
      </c>
      <c r="O486" s="314"/>
      <c r="P486" s="314"/>
      <c r="Q486" s="314"/>
    </row>
    <row r="487" spans="1:17" ht="18.75">
      <c r="A487" s="277">
        <v>73</v>
      </c>
      <c r="B487" s="421">
        <v>3932</v>
      </c>
      <c r="C487" s="419" t="s">
        <v>537</v>
      </c>
      <c r="D487" s="440">
        <v>1931</v>
      </c>
      <c r="E487" s="277"/>
      <c r="F487" s="277" t="s">
        <v>83</v>
      </c>
      <c r="G487" s="277">
        <v>360</v>
      </c>
      <c r="H487" s="277">
        <v>1</v>
      </c>
      <c r="I487" s="280">
        <v>360</v>
      </c>
      <c r="J487" s="280"/>
      <c r="K487" s="280">
        <v>0</v>
      </c>
      <c r="L487" s="280"/>
      <c r="M487" s="280"/>
      <c r="N487" s="280">
        <v>360</v>
      </c>
      <c r="O487" s="314"/>
      <c r="P487" s="314"/>
      <c r="Q487" s="314"/>
    </row>
    <row r="488" spans="1:17" ht="45">
      <c r="A488" s="277">
        <v>74</v>
      </c>
      <c r="B488" s="421">
        <v>3933</v>
      </c>
      <c r="C488" s="422" t="s">
        <v>538</v>
      </c>
      <c r="D488" s="423">
        <v>1932</v>
      </c>
      <c r="E488" s="423"/>
      <c r="F488" s="277" t="s">
        <v>83</v>
      </c>
      <c r="G488" s="277">
        <v>360</v>
      </c>
      <c r="H488" s="277">
        <v>1</v>
      </c>
      <c r="I488" s="280">
        <v>360</v>
      </c>
      <c r="J488" s="280"/>
      <c r="K488" s="280">
        <v>0</v>
      </c>
      <c r="L488" s="280"/>
      <c r="M488" s="280"/>
      <c r="N488" s="280">
        <v>360</v>
      </c>
      <c r="O488" s="314"/>
      <c r="P488" s="314"/>
      <c r="Q488" s="314"/>
    </row>
    <row r="489" spans="1:17" ht="18.75">
      <c r="A489" s="277">
        <v>75</v>
      </c>
      <c r="B489" s="421">
        <v>3947</v>
      </c>
      <c r="C489" s="419" t="s">
        <v>539</v>
      </c>
      <c r="D489" s="440"/>
      <c r="E489" s="440">
        <v>1931</v>
      </c>
      <c r="F489" s="277" t="s">
        <v>83</v>
      </c>
      <c r="G489" s="277">
        <v>360</v>
      </c>
      <c r="H489" s="277">
        <v>1</v>
      </c>
      <c r="I489" s="280">
        <v>360</v>
      </c>
      <c r="J489" s="280"/>
      <c r="K489" s="280">
        <v>0</v>
      </c>
      <c r="L489" s="280"/>
      <c r="M489" s="280"/>
      <c r="N489" s="280">
        <v>360</v>
      </c>
      <c r="O489" s="314"/>
      <c r="P489" s="314"/>
      <c r="Q489" s="314"/>
    </row>
    <row r="490" spans="1:17" ht="18.75">
      <c r="A490" s="277">
        <v>76</v>
      </c>
      <c r="B490" s="421">
        <v>3948</v>
      </c>
      <c r="C490" s="419" t="s">
        <v>540</v>
      </c>
      <c r="D490" s="440"/>
      <c r="E490" s="440">
        <v>1931</v>
      </c>
      <c r="F490" s="277" t="s">
        <v>83</v>
      </c>
      <c r="G490" s="277">
        <v>360</v>
      </c>
      <c r="H490" s="277">
        <v>1</v>
      </c>
      <c r="I490" s="280">
        <v>360</v>
      </c>
      <c r="J490" s="280"/>
      <c r="K490" s="280">
        <v>0</v>
      </c>
      <c r="L490" s="280"/>
      <c r="M490" s="280"/>
      <c r="N490" s="280">
        <v>360</v>
      </c>
      <c r="O490" s="314"/>
      <c r="P490" s="314"/>
      <c r="Q490" s="314"/>
    </row>
    <row r="491" spans="1:17" ht="18.75">
      <c r="A491" s="277">
        <v>77</v>
      </c>
      <c r="B491" s="421">
        <v>3949</v>
      </c>
      <c r="C491" s="419" t="s">
        <v>541</v>
      </c>
      <c r="D491" s="440"/>
      <c r="E491" s="277">
        <v>1931</v>
      </c>
      <c r="F491" s="277" t="s">
        <v>83</v>
      </c>
      <c r="G491" s="277">
        <v>360</v>
      </c>
      <c r="H491" s="277">
        <v>1</v>
      </c>
      <c r="I491" s="280">
        <v>360</v>
      </c>
      <c r="J491" s="280"/>
      <c r="K491" s="280">
        <v>0</v>
      </c>
      <c r="L491" s="280"/>
      <c r="M491" s="280"/>
      <c r="N491" s="280">
        <v>360</v>
      </c>
      <c r="O491" s="314"/>
      <c r="P491" s="314"/>
      <c r="Q491" s="314"/>
    </row>
    <row r="492" spans="1:17" ht="18.75">
      <c r="A492" s="277">
        <v>78</v>
      </c>
      <c r="B492" s="421">
        <v>3950</v>
      </c>
      <c r="C492" s="419" t="s">
        <v>542</v>
      </c>
      <c r="D492" s="440"/>
      <c r="E492" s="440">
        <v>1931</v>
      </c>
      <c r="F492" s="277" t="s">
        <v>83</v>
      </c>
      <c r="G492" s="277">
        <v>360</v>
      </c>
      <c r="H492" s="277">
        <v>1</v>
      </c>
      <c r="I492" s="280">
        <v>360</v>
      </c>
      <c r="J492" s="280"/>
      <c r="K492" s="280">
        <v>0</v>
      </c>
      <c r="L492" s="280"/>
      <c r="M492" s="280"/>
      <c r="N492" s="280">
        <v>360</v>
      </c>
      <c r="O492" s="314"/>
      <c r="P492" s="314"/>
      <c r="Q492" s="314"/>
    </row>
    <row r="493" spans="1:17" ht="30">
      <c r="A493" s="277">
        <v>79</v>
      </c>
      <c r="B493" s="421">
        <v>3953</v>
      </c>
      <c r="C493" s="422" t="s">
        <v>543</v>
      </c>
      <c r="D493" s="423"/>
      <c r="E493" s="277">
        <v>1932</v>
      </c>
      <c r="F493" s="277" t="s">
        <v>83</v>
      </c>
      <c r="G493" s="277">
        <v>360</v>
      </c>
      <c r="H493" s="277">
        <v>1</v>
      </c>
      <c r="I493" s="280">
        <v>360</v>
      </c>
      <c r="J493" s="280"/>
      <c r="K493" s="280">
        <v>0</v>
      </c>
      <c r="L493" s="280"/>
      <c r="M493" s="280"/>
      <c r="N493" s="280">
        <v>360</v>
      </c>
      <c r="O493" s="314"/>
      <c r="P493" s="314"/>
      <c r="Q493" s="314"/>
    </row>
    <row r="494" spans="1:17" ht="18.75">
      <c r="A494" s="277">
        <v>80</v>
      </c>
      <c r="B494" s="421">
        <v>3966</v>
      </c>
      <c r="C494" s="288" t="s">
        <v>544</v>
      </c>
      <c r="D494" s="286"/>
      <c r="E494" s="286">
        <v>1935</v>
      </c>
      <c r="F494" s="277" t="s">
        <v>83</v>
      </c>
      <c r="G494" s="277">
        <v>360</v>
      </c>
      <c r="H494" s="277">
        <v>1</v>
      </c>
      <c r="I494" s="280">
        <v>360</v>
      </c>
      <c r="J494" s="280"/>
      <c r="K494" s="280">
        <v>0</v>
      </c>
      <c r="L494" s="280"/>
      <c r="M494" s="280"/>
      <c r="N494" s="280">
        <v>360</v>
      </c>
      <c r="O494" s="314"/>
      <c r="P494" s="314"/>
      <c r="Q494" s="314"/>
    </row>
    <row r="495" spans="1:17" ht="18.75">
      <c r="A495" s="277">
        <v>81</v>
      </c>
      <c r="B495" s="421">
        <v>3967</v>
      </c>
      <c r="C495" s="288" t="s">
        <v>545</v>
      </c>
      <c r="D495" s="286">
        <v>1935</v>
      </c>
      <c r="E495" s="288"/>
      <c r="F495" s="277" t="s">
        <v>83</v>
      </c>
      <c r="G495" s="277">
        <v>360</v>
      </c>
      <c r="H495" s="277">
        <v>1</v>
      </c>
      <c r="I495" s="280">
        <v>360</v>
      </c>
      <c r="J495" s="280"/>
      <c r="K495" s="280">
        <v>0</v>
      </c>
      <c r="L495" s="280"/>
      <c r="M495" s="280"/>
      <c r="N495" s="280">
        <v>360</v>
      </c>
      <c r="O495" s="314"/>
      <c r="P495" s="314"/>
      <c r="Q495" s="314"/>
    </row>
    <row r="496" spans="1:17" ht="18.75">
      <c r="A496" s="277">
        <v>82</v>
      </c>
      <c r="B496" s="277">
        <v>11118</v>
      </c>
      <c r="C496" s="269" t="s">
        <v>546</v>
      </c>
      <c r="D496" s="425"/>
      <c r="E496" s="312">
        <v>1935</v>
      </c>
      <c r="F496" s="277" t="s">
        <v>83</v>
      </c>
      <c r="G496" s="277">
        <v>360</v>
      </c>
      <c r="H496" s="277">
        <v>1</v>
      </c>
      <c r="I496" s="280">
        <v>360</v>
      </c>
      <c r="J496" s="280"/>
      <c r="K496" s="280">
        <v>0</v>
      </c>
      <c r="L496" s="280"/>
      <c r="M496" s="280"/>
      <c r="N496" s="280">
        <v>360</v>
      </c>
      <c r="O496" s="314"/>
      <c r="P496" s="314"/>
      <c r="Q496" s="314"/>
    </row>
    <row r="497" spans="1:17" ht="18.75">
      <c r="A497" s="277">
        <v>83</v>
      </c>
      <c r="B497" s="277">
        <v>11686</v>
      </c>
      <c r="C497" s="288" t="s">
        <v>547</v>
      </c>
      <c r="D497" s="288"/>
      <c r="E497" s="288">
        <v>1936</v>
      </c>
      <c r="F497" s="277" t="s">
        <v>83</v>
      </c>
      <c r="G497" s="277">
        <v>360</v>
      </c>
      <c r="H497" s="277">
        <v>1</v>
      </c>
      <c r="I497" s="280">
        <v>360</v>
      </c>
      <c r="J497" s="280"/>
      <c r="K497" s="280">
        <v>0</v>
      </c>
      <c r="L497" s="280"/>
      <c r="M497" s="280"/>
      <c r="N497" s="280">
        <v>360</v>
      </c>
      <c r="O497" s="314"/>
      <c r="P497" s="314"/>
      <c r="Q497" s="314"/>
    </row>
    <row r="498" spans="1:17" ht="18.75">
      <c r="A498" s="277">
        <v>84</v>
      </c>
      <c r="B498" s="288">
        <v>13831</v>
      </c>
      <c r="C498" s="397" t="s">
        <v>548</v>
      </c>
      <c r="D498" s="438"/>
      <c r="E498" s="438">
        <v>1937</v>
      </c>
      <c r="F498" s="277" t="s">
        <v>83</v>
      </c>
      <c r="G498" s="277">
        <v>360</v>
      </c>
      <c r="H498" s="277">
        <v>1</v>
      </c>
      <c r="I498" s="280">
        <v>360</v>
      </c>
      <c r="J498" s="280"/>
      <c r="K498" s="280">
        <v>0</v>
      </c>
      <c r="L498" s="280"/>
      <c r="M498" s="280"/>
      <c r="N498" s="280">
        <v>360</v>
      </c>
      <c r="O498" s="314"/>
      <c r="P498" s="314"/>
      <c r="Q498" s="314"/>
    </row>
    <row r="499" spans="1:17" ht="18.75">
      <c r="A499" s="277">
        <v>85</v>
      </c>
      <c r="B499" s="288">
        <v>13832</v>
      </c>
      <c r="C499" s="397" t="s">
        <v>549</v>
      </c>
      <c r="D499" s="438"/>
      <c r="E499" s="438">
        <v>1937</v>
      </c>
      <c r="F499" s="277" t="s">
        <v>83</v>
      </c>
      <c r="G499" s="277">
        <v>360</v>
      </c>
      <c r="H499" s="277">
        <v>1</v>
      </c>
      <c r="I499" s="280">
        <v>360</v>
      </c>
      <c r="J499" s="280"/>
      <c r="K499" s="280">
        <v>0</v>
      </c>
      <c r="L499" s="280"/>
      <c r="M499" s="280"/>
      <c r="N499" s="280">
        <v>360</v>
      </c>
      <c r="O499" s="314"/>
      <c r="P499" s="314"/>
      <c r="Q499" s="314"/>
    </row>
    <row r="500" spans="1:17" ht="18.75">
      <c r="A500" s="277">
        <v>86</v>
      </c>
      <c r="B500" s="288">
        <v>13859</v>
      </c>
      <c r="C500" s="397" t="s">
        <v>550</v>
      </c>
      <c r="D500" s="438">
        <v>1937</v>
      </c>
      <c r="E500" s="438"/>
      <c r="F500" s="277" t="s">
        <v>83</v>
      </c>
      <c r="G500" s="277">
        <v>360</v>
      </c>
      <c r="H500" s="277">
        <v>1</v>
      </c>
      <c r="I500" s="280">
        <v>360</v>
      </c>
      <c r="J500" s="280"/>
      <c r="K500" s="280">
        <v>0</v>
      </c>
      <c r="L500" s="280"/>
      <c r="M500" s="280"/>
      <c r="N500" s="280">
        <v>360</v>
      </c>
      <c r="O500" s="314"/>
      <c r="P500" s="314"/>
      <c r="Q500" s="314"/>
    </row>
    <row r="501" spans="1:17" ht="30">
      <c r="A501" s="277">
        <v>87</v>
      </c>
      <c r="B501" s="421">
        <v>3974</v>
      </c>
      <c r="C501" s="422" t="s">
        <v>551</v>
      </c>
      <c r="D501" s="423"/>
      <c r="E501" s="277">
        <v>1932</v>
      </c>
      <c r="F501" s="277" t="s">
        <v>92</v>
      </c>
      <c r="G501" s="277">
        <v>360</v>
      </c>
      <c r="H501" s="277">
        <v>1</v>
      </c>
      <c r="I501" s="280">
        <v>360</v>
      </c>
      <c r="J501" s="280"/>
      <c r="K501" s="280">
        <v>0</v>
      </c>
      <c r="L501" s="280"/>
      <c r="M501" s="280"/>
      <c r="N501" s="280">
        <v>360</v>
      </c>
      <c r="O501" s="314"/>
      <c r="P501" s="314"/>
      <c r="Q501" s="314"/>
    </row>
    <row r="502" spans="1:17" ht="18.75">
      <c r="A502" s="277">
        <v>88</v>
      </c>
      <c r="B502" s="421">
        <v>3979</v>
      </c>
      <c r="C502" s="419" t="s">
        <v>552</v>
      </c>
      <c r="D502" s="440">
        <v>1928</v>
      </c>
      <c r="E502" s="277"/>
      <c r="F502" s="277" t="s">
        <v>92</v>
      </c>
      <c r="G502" s="277">
        <v>360</v>
      </c>
      <c r="H502" s="277">
        <v>1</v>
      </c>
      <c r="I502" s="280">
        <v>360</v>
      </c>
      <c r="J502" s="280"/>
      <c r="K502" s="280">
        <v>0</v>
      </c>
      <c r="L502" s="280"/>
      <c r="M502" s="280"/>
      <c r="N502" s="280">
        <v>360</v>
      </c>
      <c r="O502" s="314"/>
      <c r="P502" s="314"/>
      <c r="Q502" s="314"/>
    </row>
    <row r="503" spans="1:17" ht="18.75">
      <c r="A503" s="277">
        <v>89</v>
      </c>
      <c r="B503" s="421">
        <v>3980</v>
      </c>
      <c r="C503" s="419" t="s">
        <v>553</v>
      </c>
      <c r="D503" s="440">
        <v>1930</v>
      </c>
      <c r="E503" s="277"/>
      <c r="F503" s="277" t="s">
        <v>92</v>
      </c>
      <c r="G503" s="277">
        <v>360</v>
      </c>
      <c r="H503" s="277">
        <v>1</v>
      </c>
      <c r="I503" s="280">
        <v>360</v>
      </c>
      <c r="J503" s="280"/>
      <c r="K503" s="280">
        <v>0</v>
      </c>
      <c r="L503" s="280"/>
      <c r="M503" s="280"/>
      <c r="N503" s="280">
        <v>360</v>
      </c>
      <c r="O503" s="314"/>
      <c r="P503" s="314"/>
      <c r="Q503" s="314"/>
    </row>
    <row r="504" spans="1:17" ht="18.75">
      <c r="A504" s="277">
        <v>90</v>
      </c>
      <c r="B504" s="421">
        <v>3981</v>
      </c>
      <c r="C504" s="419" t="s">
        <v>554</v>
      </c>
      <c r="D504" s="440">
        <v>1930</v>
      </c>
      <c r="E504" s="277"/>
      <c r="F504" s="277" t="s">
        <v>92</v>
      </c>
      <c r="G504" s="277">
        <v>360</v>
      </c>
      <c r="H504" s="277">
        <v>1</v>
      </c>
      <c r="I504" s="280">
        <v>360</v>
      </c>
      <c r="J504" s="280"/>
      <c r="K504" s="280">
        <v>0</v>
      </c>
      <c r="L504" s="280"/>
      <c r="M504" s="280"/>
      <c r="N504" s="280">
        <v>360</v>
      </c>
      <c r="O504" s="314"/>
      <c r="P504" s="314"/>
      <c r="Q504" s="314"/>
    </row>
    <row r="505" spans="1:17" ht="18.75">
      <c r="A505" s="277">
        <v>91</v>
      </c>
      <c r="B505" s="421">
        <v>3987</v>
      </c>
      <c r="C505" s="419" t="s">
        <v>555</v>
      </c>
      <c r="D505" s="440"/>
      <c r="E505" s="440">
        <v>1927</v>
      </c>
      <c r="F505" s="277" t="s">
        <v>92</v>
      </c>
      <c r="G505" s="277">
        <v>360</v>
      </c>
      <c r="H505" s="277">
        <v>1</v>
      </c>
      <c r="I505" s="280">
        <v>360</v>
      </c>
      <c r="J505" s="280"/>
      <c r="K505" s="280">
        <v>0</v>
      </c>
      <c r="L505" s="280"/>
      <c r="M505" s="280"/>
      <c r="N505" s="280">
        <v>360</v>
      </c>
      <c r="O505" s="314"/>
      <c r="P505" s="314"/>
      <c r="Q505" s="314"/>
    </row>
    <row r="506" spans="1:17" ht="18.75">
      <c r="A506" s="277">
        <v>92</v>
      </c>
      <c r="B506" s="421">
        <v>3989</v>
      </c>
      <c r="C506" s="419" t="s">
        <v>556</v>
      </c>
      <c r="D506" s="440"/>
      <c r="E506" s="277">
        <v>1930</v>
      </c>
      <c r="F506" s="277" t="s">
        <v>92</v>
      </c>
      <c r="G506" s="277">
        <v>360</v>
      </c>
      <c r="H506" s="277">
        <v>1</v>
      </c>
      <c r="I506" s="280">
        <v>360</v>
      </c>
      <c r="J506" s="280"/>
      <c r="K506" s="280">
        <v>0</v>
      </c>
      <c r="L506" s="280"/>
      <c r="M506" s="280"/>
      <c r="N506" s="280">
        <v>360</v>
      </c>
      <c r="O506" s="314"/>
      <c r="P506" s="314"/>
      <c r="Q506" s="314"/>
    </row>
    <row r="507" spans="1:17" ht="18.75">
      <c r="A507" s="277">
        <v>93</v>
      </c>
      <c r="B507" s="421">
        <v>3990</v>
      </c>
      <c r="C507" s="419" t="s">
        <v>557</v>
      </c>
      <c r="D507" s="440"/>
      <c r="E507" s="440">
        <v>1930</v>
      </c>
      <c r="F507" s="277" t="s">
        <v>92</v>
      </c>
      <c r="G507" s="277">
        <v>360</v>
      </c>
      <c r="H507" s="277">
        <v>1</v>
      </c>
      <c r="I507" s="280">
        <v>360</v>
      </c>
      <c r="J507" s="280"/>
      <c r="K507" s="280">
        <v>0</v>
      </c>
      <c r="L507" s="280"/>
      <c r="M507" s="280"/>
      <c r="N507" s="280">
        <v>360</v>
      </c>
      <c r="O507" s="314"/>
      <c r="P507" s="314"/>
      <c r="Q507" s="314"/>
    </row>
    <row r="508" spans="1:17" ht="18.75">
      <c r="A508" s="277">
        <v>94</v>
      </c>
      <c r="B508" s="421">
        <v>3993</v>
      </c>
      <c r="C508" s="288" t="s">
        <v>558</v>
      </c>
      <c r="D508" s="277">
        <v>1934</v>
      </c>
      <c r="E508" s="277"/>
      <c r="F508" s="277" t="s">
        <v>92</v>
      </c>
      <c r="G508" s="277">
        <v>360</v>
      </c>
      <c r="H508" s="277">
        <v>1</v>
      </c>
      <c r="I508" s="280">
        <v>360</v>
      </c>
      <c r="J508" s="280"/>
      <c r="K508" s="280">
        <v>0</v>
      </c>
      <c r="L508" s="280"/>
      <c r="M508" s="280"/>
      <c r="N508" s="280">
        <v>360</v>
      </c>
      <c r="O508" s="314"/>
      <c r="P508" s="314"/>
      <c r="Q508" s="314"/>
    </row>
    <row r="509" spans="1:17" ht="18.75">
      <c r="A509" s="277">
        <v>95</v>
      </c>
      <c r="B509" s="421">
        <v>3994</v>
      </c>
      <c r="C509" s="288" t="s">
        <v>559</v>
      </c>
      <c r="D509" s="277">
        <v>1934</v>
      </c>
      <c r="E509" s="277"/>
      <c r="F509" s="277" t="s">
        <v>92</v>
      </c>
      <c r="G509" s="277">
        <v>360</v>
      </c>
      <c r="H509" s="277">
        <v>1</v>
      </c>
      <c r="I509" s="280">
        <v>360</v>
      </c>
      <c r="J509" s="280"/>
      <c r="K509" s="280">
        <v>0</v>
      </c>
      <c r="L509" s="280"/>
      <c r="M509" s="280"/>
      <c r="N509" s="280">
        <v>360</v>
      </c>
      <c r="O509" s="314"/>
      <c r="P509" s="314"/>
      <c r="Q509" s="314"/>
    </row>
    <row r="510" spans="1:17" ht="18.75">
      <c r="A510" s="277">
        <v>96</v>
      </c>
      <c r="B510" s="421">
        <v>3997</v>
      </c>
      <c r="C510" s="288" t="s">
        <v>560</v>
      </c>
      <c r="D510" s="286"/>
      <c r="E510" s="286">
        <v>1935</v>
      </c>
      <c r="F510" s="277" t="s">
        <v>92</v>
      </c>
      <c r="G510" s="277">
        <v>360</v>
      </c>
      <c r="H510" s="277">
        <v>1</v>
      </c>
      <c r="I510" s="280">
        <v>360</v>
      </c>
      <c r="J510" s="280"/>
      <c r="K510" s="280">
        <v>0</v>
      </c>
      <c r="L510" s="280"/>
      <c r="M510" s="280"/>
      <c r="N510" s="280">
        <v>360</v>
      </c>
      <c r="O510" s="314"/>
      <c r="P510" s="314"/>
      <c r="Q510" s="314"/>
    </row>
    <row r="511" spans="1:17" ht="18.75">
      <c r="A511" s="277">
        <v>97</v>
      </c>
      <c r="B511" s="421">
        <v>3999</v>
      </c>
      <c r="C511" s="288" t="s">
        <v>561</v>
      </c>
      <c r="D511" s="277"/>
      <c r="E511" s="277">
        <v>1932</v>
      </c>
      <c r="F511" s="277" t="s">
        <v>92</v>
      </c>
      <c r="G511" s="277">
        <v>360</v>
      </c>
      <c r="H511" s="277">
        <v>1</v>
      </c>
      <c r="I511" s="280">
        <v>360</v>
      </c>
      <c r="J511" s="280"/>
      <c r="K511" s="280">
        <v>0</v>
      </c>
      <c r="L511" s="280"/>
      <c r="M511" s="280"/>
      <c r="N511" s="280">
        <v>360</v>
      </c>
      <c r="O511" s="314"/>
      <c r="P511" s="314"/>
      <c r="Q511" s="314"/>
    </row>
    <row r="512" spans="1:17" ht="18.75">
      <c r="A512" s="277">
        <v>98</v>
      </c>
      <c r="B512" s="421">
        <v>4001</v>
      </c>
      <c r="C512" s="288" t="s">
        <v>562</v>
      </c>
      <c r="D512" s="277">
        <v>1934</v>
      </c>
      <c r="E512" s="277"/>
      <c r="F512" s="277" t="s">
        <v>92</v>
      </c>
      <c r="G512" s="277">
        <v>360</v>
      </c>
      <c r="H512" s="277">
        <v>1</v>
      </c>
      <c r="I512" s="280">
        <v>360</v>
      </c>
      <c r="J512" s="280"/>
      <c r="K512" s="280">
        <v>0</v>
      </c>
      <c r="L512" s="280"/>
      <c r="M512" s="280"/>
      <c r="N512" s="280">
        <v>360</v>
      </c>
      <c r="O512" s="314"/>
      <c r="P512" s="314"/>
      <c r="Q512" s="314"/>
    </row>
    <row r="513" spans="1:17" ht="18.75">
      <c r="A513" s="277">
        <v>99</v>
      </c>
      <c r="B513" s="277">
        <v>11119</v>
      </c>
      <c r="C513" s="269" t="s">
        <v>823</v>
      </c>
      <c r="D513" s="425"/>
      <c r="E513" s="312">
        <v>1935</v>
      </c>
      <c r="F513" s="277" t="s">
        <v>92</v>
      </c>
      <c r="G513" s="277">
        <v>360</v>
      </c>
      <c r="H513" s="277">
        <v>1</v>
      </c>
      <c r="I513" s="280">
        <v>360</v>
      </c>
      <c r="J513" s="280"/>
      <c r="K513" s="280">
        <v>0</v>
      </c>
      <c r="L513" s="280"/>
      <c r="M513" s="280"/>
      <c r="N513" s="280">
        <v>360</v>
      </c>
      <c r="O513" s="314"/>
      <c r="P513" s="314"/>
      <c r="Q513" s="314"/>
    </row>
    <row r="514" spans="1:17" ht="18.75">
      <c r="A514" s="277">
        <v>100</v>
      </c>
      <c r="B514" s="277">
        <v>11687</v>
      </c>
      <c r="C514" s="288" t="s">
        <v>563</v>
      </c>
      <c r="D514" s="288"/>
      <c r="E514" s="288">
        <v>1936</v>
      </c>
      <c r="F514" s="277" t="s">
        <v>92</v>
      </c>
      <c r="G514" s="277">
        <v>360</v>
      </c>
      <c r="H514" s="277">
        <v>1</v>
      </c>
      <c r="I514" s="280">
        <v>360</v>
      </c>
      <c r="J514" s="280"/>
      <c r="K514" s="280">
        <v>0</v>
      </c>
      <c r="L514" s="280"/>
      <c r="M514" s="280"/>
      <c r="N514" s="280">
        <v>360</v>
      </c>
      <c r="O514" s="314"/>
      <c r="P514" s="314"/>
      <c r="Q514" s="314"/>
    </row>
    <row r="515" spans="1:17" ht="18.75">
      <c r="A515" s="277">
        <v>101</v>
      </c>
      <c r="B515" s="277">
        <v>11688</v>
      </c>
      <c r="C515" s="288" t="s">
        <v>564</v>
      </c>
      <c r="D515" s="288"/>
      <c r="E515" s="288">
        <v>1936</v>
      </c>
      <c r="F515" s="277" t="s">
        <v>92</v>
      </c>
      <c r="G515" s="277">
        <v>360</v>
      </c>
      <c r="H515" s="277">
        <v>1</v>
      </c>
      <c r="I515" s="280">
        <v>360</v>
      </c>
      <c r="J515" s="280"/>
      <c r="K515" s="280">
        <v>0</v>
      </c>
      <c r="L515" s="280"/>
      <c r="M515" s="280"/>
      <c r="N515" s="280">
        <v>360</v>
      </c>
      <c r="O515" s="314"/>
      <c r="P515" s="314"/>
      <c r="Q515" s="314"/>
    </row>
    <row r="516" spans="1:17" ht="18.75">
      <c r="A516" s="277">
        <v>102</v>
      </c>
      <c r="B516" s="277">
        <v>11690</v>
      </c>
      <c r="C516" s="288" t="s">
        <v>565</v>
      </c>
      <c r="D516" s="288"/>
      <c r="E516" s="288">
        <v>1936</v>
      </c>
      <c r="F516" s="277" t="s">
        <v>92</v>
      </c>
      <c r="G516" s="277">
        <v>360</v>
      </c>
      <c r="H516" s="277">
        <v>1</v>
      </c>
      <c r="I516" s="280">
        <v>360</v>
      </c>
      <c r="J516" s="280"/>
      <c r="K516" s="280">
        <v>0</v>
      </c>
      <c r="L516" s="280"/>
      <c r="M516" s="280"/>
      <c r="N516" s="280">
        <v>360</v>
      </c>
      <c r="O516" s="314"/>
      <c r="P516" s="314"/>
      <c r="Q516" s="314"/>
    </row>
    <row r="517" spans="1:17" ht="18.75">
      <c r="A517" s="277">
        <v>103</v>
      </c>
      <c r="B517" s="288">
        <v>13863</v>
      </c>
      <c r="C517" s="397" t="s">
        <v>566</v>
      </c>
      <c r="D517" s="438">
        <v>1937</v>
      </c>
      <c r="E517" s="438"/>
      <c r="F517" s="277" t="s">
        <v>92</v>
      </c>
      <c r="G517" s="277">
        <v>360</v>
      </c>
      <c r="H517" s="277">
        <v>1</v>
      </c>
      <c r="I517" s="280">
        <v>360</v>
      </c>
      <c r="J517" s="280"/>
      <c r="K517" s="280">
        <v>0</v>
      </c>
      <c r="L517" s="280"/>
      <c r="M517" s="280"/>
      <c r="N517" s="280">
        <v>360</v>
      </c>
      <c r="O517" s="314"/>
      <c r="P517" s="314"/>
      <c r="Q517" s="314"/>
    </row>
    <row r="518" spans="1:17" ht="18.75">
      <c r="A518" s="277">
        <v>104</v>
      </c>
      <c r="B518" s="288">
        <v>17001</v>
      </c>
      <c r="C518" s="436" t="s">
        <v>567</v>
      </c>
      <c r="D518" s="397"/>
      <c r="E518" s="397">
        <v>1938</v>
      </c>
      <c r="F518" s="277" t="s">
        <v>92</v>
      </c>
      <c r="G518" s="277">
        <v>360</v>
      </c>
      <c r="H518" s="277">
        <v>1</v>
      </c>
      <c r="I518" s="280">
        <v>360</v>
      </c>
      <c r="J518" s="280"/>
      <c r="K518" s="280">
        <v>0</v>
      </c>
      <c r="L518" s="280"/>
      <c r="M518" s="280"/>
      <c r="N518" s="280">
        <v>360</v>
      </c>
      <c r="O518" s="314"/>
      <c r="P518" s="314"/>
      <c r="Q518" s="314"/>
    </row>
    <row r="519" spans="1:17" ht="18.75">
      <c r="A519" s="277">
        <v>105</v>
      </c>
      <c r="B519" s="288">
        <v>17002</v>
      </c>
      <c r="C519" s="436" t="s">
        <v>568</v>
      </c>
      <c r="D519" s="397"/>
      <c r="E519" s="397">
        <v>1938</v>
      </c>
      <c r="F519" s="277" t="s">
        <v>92</v>
      </c>
      <c r="G519" s="277">
        <v>360</v>
      </c>
      <c r="H519" s="277">
        <v>1</v>
      </c>
      <c r="I519" s="280">
        <v>360</v>
      </c>
      <c r="J519" s="280"/>
      <c r="K519" s="280">
        <v>0</v>
      </c>
      <c r="L519" s="280"/>
      <c r="M519" s="280"/>
      <c r="N519" s="280">
        <v>360</v>
      </c>
      <c r="O519" s="314"/>
      <c r="P519" s="314"/>
      <c r="Q519" s="314"/>
    </row>
    <row r="520" spans="1:17" ht="18.75">
      <c r="A520" s="277">
        <v>106</v>
      </c>
      <c r="B520" s="288">
        <v>17003</v>
      </c>
      <c r="C520" s="436" t="s">
        <v>569</v>
      </c>
      <c r="D520" s="397">
        <v>1938</v>
      </c>
      <c r="E520" s="397"/>
      <c r="F520" s="277" t="s">
        <v>92</v>
      </c>
      <c r="G520" s="277">
        <v>360</v>
      </c>
      <c r="H520" s="277">
        <v>1</v>
      </c>
      <c r="I520" s="280">
        <v>360</v>
      </c>
      <c r="J520" s="280"/>
      <c r="K520" s="280">
        <v>0</v>
      </c>
      <c r="L520" s="280"/>
      <c r="M520" s="280"/>
      <c r="N520" s="280">
        <v>360</v>
      </c>
      <c r="O520" s="314"/>
      <c r="P520" s="314"/>
      <c r="Q520" s="314"/>
    </row>
    <row r="521" spans="1:17" ht="18.75">
      <c r="A521" s="277">
        <v>107</v>
      </c>
      <c r="B521" s="421">
        <v>4052</v>
      </c>
      <c r="C521" s="419" t="s">
        <v>570</v>
      </c>
      <c r="D521" s="440">
        <v>1930</v>
      </c>
      <c r="E521" s="277"/>
      <c r="F521" s="277" t="s">
        <v>98</v>
      </c>
      <c r="G521" s="277">
        <v>360</v>
      </c>
      <c r="H521" s="277">
        <v>1</v>
      </c>
      <c r="I521" s="280">
        <v>360</v>
      </c>
      <c r="J521" s="280"/>
      <c r="K521" s="280">
        <v>0</v>
      </c>
      <c r="L521" s="280"/>
      <c r="M521" s="280"/>
      <c r="N521" s="280">
        <v>360</v>
      </c>
      <c r="O521" s="314"/>
      <c r="P521" s="314"/>
      <c r="Q521" s="314"/>
    </row>
    <row r="522" spans="1:17" ht="30">
      <c r="A522" s="277">
        <v>108</v>
      </c>
      <c r="B522" s="421">
        <v>4074</v>
      </c>
      <c r="C522" s="422" t="s">
        <v>571</v>
      </c>
      <c r="D522" s="423"/>
      <c r="E522" s="423">
        <v>1933</v>
      </c>
      <c r="F522" s="277" t="s">
        <v>98</v>
      </c>
      <c r="G522" s="277">
        <v>360</v>
      </c>
      <c r="H522" s="277">
        <v>1</v>
      </c>
      <c r="I522" s="280">
        <v>360</v>
      </c>
      <c r="J522" s="280"/>
      <c r="K522" s="280">
        <v>0</v>
      </c>
      <c r="L522" s="280"/>
      <c r="M522" s="280"/>
      <c r="N522" s="280">
        <v>360</v>
      </c>
      <c r="O522" s="314"/>
      <c r="P522" s="314"/>
      <c r="Q522" s="314"/>
    </row>
    <row r="523" spans="1:17" ht="18.75">
      <c r="A523" s="277">
        <v>109</v>
      </c>
      <c r="B523" s="421">
        <v>4075</v>
      </c>
      <c r="C523" s="419" t="s">
        <v>572</v>
      </c>
      <c r="D523" s="423"/>
      <c r="E523" s="423">
        <v>1933</v>
      </c>
      <c r="F523" s="277" t="s">
        <v>98</v>
      </c>
      <c r="G523" s="277">
        <v>360</v>
      </c>
      <c r="H523" s="277">
        <v>1</v>
      </c>
      <c r="I523" s="280">
        <v>360</v>
      </c>
      <c r="J523" s="280"/>
      <c r="K523" s="280">
        <v>0</v>
      </c>
      <c r="L523" s="280"/>
      <c r="M523" s="280"/>
      <c r="N523" s="280">
        <v>360</v>
      </c>
      <c r="O523" s="314"/>
      <c r="P523" s="314"/>
      <c r="Q523" s="314"/>
    </row>
    <row r="524" spans="1:17" ht="18.75">
      <c r="A524" s="277">
        <v>110</v>
      </c>
      <c r="B524" s="421">
        <v>4080</v>
      </c>
      <c r="C524" s="288" t="s">
        <v>573</v>
      </c>
      <c r="D524" s="277">
        <v>1934</v>
      </c>
      <c r="E524" s="277"/>
      <c r="F524" s="277" t="s">
        <v>98</v>
      </c>
      <c r="G524" s="277">
        <v>360</v>
      </c>
      <c r="H524" s="277">
        <v>1</v>
      </c>
      <c r="I524" s="280">
        <v>360</v>
      </c>
      <c r="J524" s="280"/>
      <c r="K524" s="280">
        <v>0</v>
      </c>
      <c r="L524" s="280"/>
      <c r="M524" s="280"/>
      <c r="N524" s="280">
        <v>360</v>
      </c>
      <c r="O524" s="314"/>
      <c r="P524" s="314"/>
      <c r="Q524" s="314"/>
    </row>
    <row r="525" spans="1:17" ht="18.75">
      <c r="A525" s="277">
        <v>111</v>
      </c>
      <c r="B525" s="421">
        <v>4083</v>
      </c>
      <c r="C525" s="288" t="s">
        <v>574</v>
      </c>
      <c r="D525" s="277"/>
      <c r="E525" s="277">
        <v>1934</v>
      </c>
      <c r="F525" s="277" t="s">
        <v>98</v>
      </c>
      <c r="G525" s="277">
        <v>360</v>
      </c>
      <c r="H525" s="277">
        <v>1</v>
      </c>
      <c r="I525" s="280">
        <v>360</v>
      </c>
      <c r="J525" s="280"/>
      <c r="K525" s="280">
        <v>0</v>
      </c>
      <c r="L525" s="280"/>
      <c r="M525" s="280"/>
      <c r="N525" s="280">
        <v>360</v>
      </c>
      <c r="O525" s="314"/>
      <c r="P525" s="314"/>
      <c r="Q525" s="314"/>
    </row>
    <row r="526" spans="1:17" ht="18.75">
      <c r="A526" s="277">
        <v>112</v>
      </c>
      <c r="B526" s="277">
        <v>11120</v>
      </c>
      <c r="C526" s="269" t="s">
        <v>575</v>
      </c>
      <c r="D526" s="425">
        <v>1935</v>
      </c>
      <c r="E526" s="312"/>
      <c r="F526" s="277" t="s">
        <v>98</v>
      </c>
      <c r="G526" s="277">
        <v>360</v>
      </c>
      <c r="H526" s="277">
        <v>1</v>
      </c>
      <c r="I526" s="280">
        <v>360</v>
      </c>
      <c r="J526" s="280"/>
      <c r="K526" s="280">
        <v>0</v>
      </c>
      <c r="L526" s="280"/>
      <c r="M526" s="280"/>
      <c r="N526" s="280">
        <v>360</v>
      </c>
      <c r="O526" s="314"/>
      <c r="P526" s="314"/>
      <c r="Q526" s="314"/>
    </row>
    <row r="527" spans="1:17" ht="18.75">
      <c r="A527" s="277">
        <v>113</v>
      </c>
      <c r="B527" s="277">
        <v>11666</v>
      </c>
      <c r="C527" s="288" t="s">
        <v>576</v>
      </c>
      <c r="D527" s="288">
        <v>1936</v>
      </c>
      <c r="E527" s="288"/>
      <c r="F527" s="277" t="s">
        <v>98</v>
      </c>
      <c r="G527" s="277">
        <v>360</v>
      </c>
      <c r="H527" s="277">
        <v>1</v>
      </c>
      <c r="I527" s="280">
        <v>360</v>
      </c>
      <c r="J527" s="280"/>
      <c r="K527" s="280">
        <v>0</v>
      </c>
      <c r="L527" s="280"/>
      <c r="M527" s="280"/>
      <c r="N527" s="280">
        <v>360</v>
      </c>
      <c r="O527" s="314"/>
      <c r="P527" s="314"/>
      <c r="Q527" s="314"/>
    </row>
    <row r="528" spans="1:17" ht="18.75">
      <c r="A528" s="277">
        <v>114</v>
      </c>
      <c r="B528" s="277">
        <v>11667</v>
      </c>
      <c r="C528" s="288" t="s">
        <v>577</v>
      </c>
      <c r="D528" s="288">
        <v>1936</v>
      </c>
      <c r="E528" s="452"/>
      <c r="F528" s="277" t="s">
        <v>98</v>
      </c>
      <c r="G528" s="277">
        <v>360</v>
      </c>
      <c r="H528" s="277">
        <v>1</v>
      </c>
      <c r="I528" s="280">
        <v>360</v>
      </c>
      <c r="J528" s="280"/>
      <c r="K528" s="280">
        <v>0</v>
      </c>
      <c r="L528" s="280"/>
      <c r="M528" s="280"/>
      <c r="N528" s="280">
        <v>360</v>
      </c>
      <c r="O528" s="314"/>
      <c r="P528" s="314"/>
      <c r="Q528" s="314"/>
    </row>
    <row r="529" spans="1:17" ht="18.75">
      <c r="A529" s="277">
        <v>115</v>
      </c>
      <c r="B529" s="277">
        <v>11693</v>
      </c>
      <c r="C529" s="288" t="s">
        <v>318</v>
      </c>
      <c r="D529" s="288"/>
      <c r="E529" s="288">
        <v>1936</v>
      </c>
      <c r="F529" s="277" t="s">
        <v>98</v>
      </c>
      <c r="G529" s="277">
        <v>360</v>
      </c>
      <c r="H529" s="277">
        <v>1</v>
      </c>
      <c r="I529" s="280">
        <v>360</v>
      </c>
      <c r="J529" s="280"/>
      <c r="K529" s="280">
        <v>0</v>
      </c>
      <c r="L529" s="280"/>
      <c r="M529" s="280"/>
      <c r="N529" s="280">
        <v>360</v>
      </c>
      <c r="O529" s="314"/>
      <c r="P529" s="314"/>
      <c r="Q529" s="314"/>
    </row>
    <row r="530" spans="1:17" ht="18.75">
      <c r="A530" s="277">
        <v>116</v>
      </c>
      <c r="B530" s="277">
        <v>11697</v>
      </c>
      <c r="C530" s="288" t="s">
        <v>578</v>
      </c>
      <c r="D530" s="288"/>
      <c r="E530" s="288">
        <v>1936</v>
      </c>
      <c r="F530" s="277" t="s">
        <v>98</v>
      </c>
      <c r="G530" s="277">
        <v>360</v>
      </c>
      <c r="H530" s="277">
        <v>1</v>
      </c>
      <c r="I530" s="280">
        <v>360</v>
      </c>
      <c r="J530" s="280"/>
      <c r="K530" s="280">
        <v>0</v>
      </c>
      <c r="L530" s="280"/>
      <c r="M530" s="280"/>
      <c r="N530" s="280">
        <v>360</v>
      </c>
      <c r="O530" s="314"/>
      <c r="P530" s="314"/>
      <c r="Q530" s="314"/>
    </row>
    <row r="531" spans="1:17" ht="18.75">
      <c r="A531" s="277">
        <v>117</v>
      </c>
      <c r="B531" s="288">
        <v>17010</v>
      </c>
      <c r="C531" s="436" t="s">
        <v>579</v>
      </c>
      <c r="D531" s="397"/>
      <c r="E531" s="397">
        <v>1938</v>
      </c>
      <c r="F531" s="277" t="s">
        <v>98</v>
      </c>
      <c r="G531" s="277">
        <v>360</v>
      </c>
      <c r="H531" s="277">
        <v>1</v>
      </c>
      <c r="I531" s="280">
        <v>360</v>
      </c>
      <c r="J531" s="280"/>
      <c r="K531" s="280">
        <v>0</v>
      </c>
      <c r="L531" s="280"/>
      <c r="M531" s="280"/>
      <c r="N531" s="280">
        <v>360</v>
      </c>
      <c r="O531" s="314"/>
      <c r="P531" s="314"/>
      <c r="Q531" s="314"/>
    </row>
    <row r="532" spans="1:17" ht="18.75">
      <c r="A532" s="277">
        <v>118</v>
      </c>
      <c r="B532" s="288">
        <v>17011</v>
      </c>
      <c r="C532" s="436" t="s">
        <v>580</v>
      </c>
      <c r="D532" s="397"/>
      <c r="E532" s="397">
        <v>1938</v>
      </c>
      <c r="F532" s="277" t="s">
        <v>98</v>
      </c>
      <c r="G532" s="277">
        <v>360</v>
      </c>
      <c r="H532" s="277">
        <v>1</v>
      </c>
      <c r="I532" s="280">
        <v>360</v>
      </c>
      <c r="J532" s="280"/>
      <c r="K532" s="280">
        <v>0</v>
      </c>
      <c r="L532" s="280"/>
      <c r="M532" s="280"/>
      <c r="N532" s="280">
        <v>360</v>
      </c>
      <c r="O532" s="314"/>
      <c r="P532" s="314"/>
      <c r="Q532" s="314"/>
    </row>
    <row r="533" spans="1:17" ht="18.75">
      <c r="A533" s="277">
        <v>119</v>
      </c>
      <c r="B533" s="421">
        <v>3786</v>
      </c>
      <c r="C533" s="419" t="s">
        <v>581</v>
      </c>
      <c r="D533" s="277"/>
      <c r="E533" s="440">
        <v>1927</v>
      </c>
      <c r="F533" s="277" t="s">
        <v>109</v>
      </c>
      <c r="G533" s="277">
        <v>360</v>
      </c>
      <c r="H533" s="277">
        <v>1</v>
      </c>
      <c r="I533" s="280">
        <v>360</v>
      </c>
      <c r="J533" s="280"/>
      <c r="K533" s="280">
        <v>0</v>
      </c>
      <c r="L533" s="280"/>
      <c r="M533" s="280"/>
      <c r="N533" s="280">
        <v>360</v>
      </c>
      <c r="O533" s="314"/>
      <c r="P533" s="314"/>
      <c r="Q533" s="314"/>
    </row>
    <row r="534" spans="1:17" ht="18.75">
      <c r="A534" s="277">
        <v>120</v>
      </c>
      <c r="B534" s="421">
        <v>3787</v>
      </c>
      <c r="C534" s="419" t="s">
        <v>582</v>
      </c>
      <c r="D534" s="277"/>
      <c r="E534" s="440">
        <v>1927</v>
      </c>
      <c r="F534" s="277" t="s">
        <v>109</v>
      </c>
      <c r="G534" s="277">
        <v>360</v>
      </c>
      <c r="H534" s="277">
        <v>1</v>
      </c>
      <c r="I534" s="280">
        <v>360</v>
      </c>
      <c r="J534" s="280"/>
      <c r="K534" s="280">
        <v>0</v>
      </c>
      <c r="L534" s="280"/>
      <c r="M534" s="280"/>
      <c r="N534" s="280">
        <v>360</v>
      </c>
      <c r="O534" s="314"/>
      <c r="P534" s="314"/>
      <c r="Q534" s="314"/>
    </row>
    <row r="535" spans="1:17" ht="30">
      <c r="A535" s="277">
        <v>121</v>
      </c>
      <c r="B535" s="421">
        <v>3809</v>
      </c>
      <c r="C535" s="422" t="s">
        <v>583</v>
      </c>
      <c r="D535" s="423">
        <v>1933</v>
      </c>
      <c r="E535" s="423"/>
      <c r="F535" s="277" t="s">
        <v>109</v>
      </c>
      <c r="G535" s="277">
        <v>360</v>
      </c>
      <c r="H535" s="277">
        <v>1</v>
      </c>
      <c r="I535" s="280">
        <v>360</v>
      </c>
      <c r="J535" s="280"/>
      <c r="K535" s="280">
        <v>0</v>
      </c>
      <c r="L535" s="280"/>
      <c r="M535" s="280"/>
      <c r="N535" s="280">
        <v>360</v>
      </c>
      <c r="O535" s="314"/>
      <c r="P535" s="314"/>
      <c r="Q535" s="314"/>
    </row>
    <row r="536" spans="1:17" ht="18.75">
      <c r="A536" s="277">
        <v>122</v>
      </c>
      <c r="B536" s="421">
        <v>3829</v>
      </c>
      <c r="C536" s="419" t="s">
        <v>584</v>
      </c>
      <c r="D536" s="440"/>
      <c r="E536" s="440">
        <v>1930</v>
      </c>
      <c r="F536" s="277" t="s">
        <v>109</v>
      </c>
      <c r="G536" s="277">
        <v>360</v>
      </c>
      <c r="H536" s="277">
        <v>1</v>
      </c>
      <c r="I536" s="280">
        <v>360</v>
      </c>
      <c r="J536" s="280"/>
      <c r="K536" s="280">
        <v>0</v>
      </c>
      <c r="L536" s="280"/>
      <c r="M536" s="280"/>
      <c r="N536" s="280">
        <v>360</v>
      </c>
      <c r="O536" s="314"/>
      <c r="P536" s="314"/>
      <c r="Q536" s="314"/>
    </row>
    <row r="537" spans="1:17" ht="18.75">
      <c r="A537" s="277">
        <v>123</v>
      </c>
      <c r="B537" s="421">
        <v>3832</v>
      </c>
      <c r="C537" s="419" t="s">
        <v>585</v>
      </c>
      <c r="D537" s="440"/>
      <c r="E537" s="440">
        <v>1931</v>
      </c>
      <c r="F537" s="277" t="s">
        <v>109</v>
      </c>
      <c r="G537" s="277">
        <v>360</v>
      </c>
      <c r="H537" s="277">
        <v>1</v>
      </c>
      <c r="I537" s="280">
        <v>360</v>
      </c>
      <c r="J537" s="280"/>
      <c r="K537" s="280">
        <v>0</v>
      </c>
      <c r="L537" s="280"/>
      <c r="M537" s="280"/>
      <c r="N537" s="280">
        <v>360</v>
      </c>
      <c r="O537" s="314"/>
      <c r="P537" s="314"/>
      <c r="Q537" s="314"/>
    </row>
    <row r="538" spans="1:17" ht="18.75">
      <c r="A538" s="277">
        <v>124</v>
      </c>
      <c r="B538" s="421">
        <v>3834</v>
      </c>
      <c r="C538" s="419" t="s">
        <v>586</v>
      </c>
      <c r="D538" s="423"/>
      <c r="E538" s="423">
        <v>1932</v>
      </c>
      <c r="F538" s="277" t="s">
        <v>109</v>
      </c>
      <c r="G538" s="277">
        <v>360</v>
      </c>
      <c r="H538" s="277">
        <v>1</v>
      </c>
      <c r="I538" s="280">
        <v>360</v>
      </c>
      <c r="J538" s="280"/>
      <c r="K538" s="280">
        <v>0</v>
      </c>
      <c r="L538" s="280"/>
      <c r="M538" s="280"/>
      <c r="N538" s="280">
        <v>360</v>
      </c>
      <c r="O538" s="314"/>
      <c r="P538" s="314"/>
      <c r="Q538" s="314"/>
    </row>
    <row r="539" spans="1:17" ht="18.75">
      <c r="A539" s="277">
        <v>125</v>
      </c>
      <c r="B539" s="277">
        <v>11660</v>
      </c>
      <c r="C539" s="288" t="s">
        <v>587</v>
      </c>
      <c r="D539" s="288">
        <v>1936</v>
      </c>
      <c r="E539" s="288"/>
      <c r="F539" s="277" t="s">
        <v>109</v>
      </c>
      <c r="G539" s="277">
        <v>360</v>
      </c>
      <c r="H539" s="277">
        <v>1</v>
      </c>
      <c r="I539" s="280">
        <v>360</v>
      </c>
      <c r="J539" s="280"/>
      <c r="K539" s="280">
        <v>0</v>
      </c>
      <c r="L539" s="280"/>
      <c r="M539" s="280"/>
      <c r="N539" s="280">
        <v>360</v>
      </c>
      <c r="O539" s="314"/>
      <c r="P539" s="314"/>
      <c r="Q539" s="314"/>
    </row>
    <row r="540" spans="1:17" ht="18.75">
      <c r="A540" s="277">
        <v>126</v>
      </c>
      <c r="B540" s="277">
        <v>11680</v>
      </c>
      <c r="C540" s="288" t="s">
        <v>817</v>
      </c>
      <c r="D540" s="288"/>
      <c r="E540" s="288">
        <v>1936</v>
      </c>
      <c r="F540" s="277" t="s">
        <v>109</v>
      </c>
      <c r="G540" s="277">
        <v>360</v>
      </c>
      <c r="H540" s="277">
        <v>1</v>
      </c>
      <c r="I540" s="280">
        <v>360</v>
      </c>
      <c r="J540" s="280"/>
      <c r="K540" s="280">
        <v>0</v>
      </c>
      <c r="L540" s="280"/>
      <c r="M540" s="280"/>
      <c r="N540" s="280">
        <v>360</v>
      </c>
      <c r="O540" s="314"/>
      <c r="P540" s="314"/>
      <c r="Q540" s="314"/>
    </row>
    <row r="541" spans="1:17" ht="18.75">
      <c r="A541" s="277">
        <v>127</v>
      </c>
      <c r="B541" s="277">
        <v>11681</v>
      </c>
      <c r="C541" s="288" t="s">
        <v>588</v>
      </c>
      <c r="D541" s="288"/>
      <c r="E541" s="288">
        <v>1936</v>
      </c>
      <c r="F541" s="277" t="s">
        <v>109</v>
      </c>
      <c r="G541" s="277">
        <v>360</v>
      </c>
      <c r="H541" s="277">
        <v>1</v>
      </c>
      <c r="I541" s="280">
        <v>360</v>
      </c>
      <c r="J541" s="280"/>
      <c r="K541" s="280">
        <v>0</v>
      </c>
      <c r="L541" s="280"/>
      <c r="M541" s="280"/>
      <c r="N541" s="280">
        <v>360</v>
      </c>
      <c r="O541" s="314"/>
      <c r="P541" s="314"/>
      <c r="Q541" s="314"/>
    </row>
    <row r="542" spans="1:17" ht="18.75">
      <c r="A542" s="277">
        <v>128</v>
      </c>
      <c r="B542" s="288">
        <v>13822</v>
      </c>
      <c r="C542" s="397" t="s">
        <v>589</v>
      </c>
      <c r="D542" s="438"/>
      <c r="E542" s="438">
        <v>1937</v>
      </c>
      <c r="F542" s="277" t="s">
        <v>109</v>
      </c>
      <c r="G542" s="277">
        <v>360</v>
      </c>
      <c r="H542" s="277">
        <v>1</v>
      </c>
      <c r="I542" s="280">
        <v>360</v>
      </c>
      <c r="J542" s="280"/>
      <c r="K542" s="280">
        <v>0</v>
      </c>
      <c r="L542" s="280"/>
      <c r="M542" s="280"/>
      <c r="N542" s="280">
        <v>360</v>
      </c>
      <c r="O542" s="314"/>
      <c r="P542" s="314"/>
      <c r="Q542" s="314"/>
    </row>
    <row r="543" spans="1:17" ht="18.75">
      <c r="A543" s="277">
        <v>129</v>
      </c>
      <c r="B543" s="288">
        <v>13823</v>
      </c>
      <c r="C543" s="397" t="s">
        <v>590</v>
      </c>
      <c r="D543" s="438"/>
      <c r="E543" s="438">
        <v>1937</v>
      </c>
      <c r="F543" s="277" t="s">
        <v>109</v>
      </c>
      <c r="G543" s="277">
        <v>360</v>
      </c>
      <c r="H543" s="277">
        <v>1</v>
      </c>
      <c r="I543" s="280">
        <v>360</v>
      </c>
      <c r="J543" s="280"/>
      <c r="K543" s="280">
        <v>0</v>
      </c>
      <c r="L543" s="280"/>
      <c r="M543" s="280"/>
      <c r="N543" s="280">
        <v>360</v>
      </c>
      <c r="O543" s="314"/>
      <c r="P543" s="314"/>
      <c r="Q543" s="314"/>
    </row>
    <row r="544" spans="1:17" ht="18.75">
      <c r="A544" s="277">
        <v>130</v>
      </c>
      <c r="B544" s="288">
        <v>13826</v>
      </c>
      <c r="C544" s="397" t="s">
        <v>824</v>
      </c>
      <c r="D544" s="438"/>
      <c r="E544" s="438">
        <v>1937</v>
      </c>
      <c r="F544" s="277" t="s">
        <v>109</v>
      </c>
      <c r="G544" s="277">
        <v>360</v>
      </c>
      <c r="H544" s="277">
        <v>1</v>
      </c>
      <c r="I544" s="280">
        <v>360</v>
      </c>
      <c r="J544" s="280"/>
      <c r="K544" s="280">
        <v>0</v>
      </c>
      <c r="L544" s="280"/>
      <c r="M544" s="280"/>
      <c r="N544" s="280">
        <v>360</v>
      </c>
      <c r="O544" s="314"/>
      <c r="P544" s="314"/>
      <c r="Q544" s="314"/>
    </row>
    <row r="545" spans="1:17" ht="18.75">
      <c r="A545" s="277">
        <v>131</v>
      </c>
      <c r="B545" s="288">
        <v>16993</v>
      </c>
      <c r="C545" s="436" t="s">
        <v>591</v>
      </c>
      <c r="D545" s="397"/>
      <c r="E545" s="397">
        <v>1938</v>
      </c>
      <c r="F545" s="277" t="s">
        <v>109</v>
      </c>
      <c r="G545" s="277">
        <v>360</v>
      </c>
      <c r="H545" s="277">
        <v>1</v>
      </c>
      <c r="I545" s="280">
        <v>360</v>
      </c>
      <c r="J545" s="280"/>
      <c r="K545" s="280">
        <v>0</v>
      </c>
      <c r="L545" s="280"/>
      <c r="M545" s="280"/>
      <c r="N545" s="280">
        <v>360</v>
      </c>
      <c r="O545" s="314"/>
      <c r="P545" s="314"/>
      <c r="Q545" s="314"/>
    </row>
    <row r="546" spans="1:17" ht="18.75">
      <c r="A546" s="277">
        <v>132</v>
      </c>
      <c r="B546" s="288">
        <v>16994</v>
      </c>
      <c r="C546" s="436" t="s">
        <v>592</v>
      </c>
      <c r="D546" s="397">
        <v>1938</v>
      </c>
      <c r="E546" s="397"/>
      <c r="F546" s="277" t="s">
        <v>109</v>
      </c>
      <c r="G546" s="277">
        <v>360</v>
      </c>
      <c r="H546" s="277">
        <v>1</v>
      </c>
      <c r="I546" s="280">
        <v>360</v>
      </c>
      <c r="J546" s="280"/>
      <c r="K546" s="280">
        <v>0</v>
      </c>
      <c r="L546" s="280"/>
      <c r="M546" s="280"/>
      <c r="N546" s="280">
        <v>360</v>
      </c>
      <c r="O546" s="314"/>
      <c r="P546" s="314"/>
      <c r="Q546" s="314"/>
    </row>
    <row r="547" spans="1:17" ht="30">
      <c r="A547" s="277">
        <v>133</v>
      </c>
      <c r="B547" s="421">
        <v>3647</v>
      </c>
      <c r="C547" s="422" t="s">
        <v>593</v>
      </c>
      <c r="D547" s="423"/>
      <c r="E547" s="423">
        <v>1933</v>
      </c>
      <c r="F547" s="277" t="s">
        <v>128</v>
      </c>
      <c r="G547" s="277">
        <v>360</v>
      </c>
      <c r="H547" s="277">
        <v>1</v>
      </c>
      <c r="I547" s="280">
        <v>360</v>
      </c>
      <c r="J547" s="280"/>
      <c r="K547" s="280">
        <v>0</v>
      </c>
      <c r="L547" s="280"/>
      <c r="M547" s="280"/>
      <c r="N547" s="280">
        <v>360</v>
      </c>
      <c r="O547" s="314"/>
      <c r="P547" s="314"/>
      <c r="Q547" s="314"/>
    </row>
    <row r="548" spans="1:17" ht="30">
      <c r="A548" s="277">
        <v>134</v>
      </c>
      <c r="B548" s="421">
        <v>3648</v>
      </c>
      <c r="C548" s="422" t="s">
        <v>594</v>
      </c>
      <c r="D548" s="423"/>
      <c r="E548" s="423">
        <v>1933</v>
      </c>
      <c r="F548" s="277" t="s">
        <v>128</v>
      </c>
      <c r="G548" s="277">
        <v>360</v>
      </c>
      <c r="H548" s="277">
        <v>1</v>
      </c>
      <c r="I548" s="280">
        <v>360</v>
      </c>
      <c r="J548" s="280"/>
      <c r="K548" s="280">
        <v>0</v>
      </c>
      <c r="L548" s="280"/>
      <c r="M548" s="280"/>
      <c r="N548" s="280">
        <v>360</v>
      </c>
      <c r="O548" s="314"/>
      <c r="P548" s="314"/>
      <c r="Q548" s="314"/>
    </row>
    <row r="549" spans="1:17" ht="30">
      <c r="A549" s="277">
        <v>135</v>
      </c>
      <c r="B549" s="421">
        <v>3649</v>
      </c>
      <c r="C549" s="422" t="s">
        <v>595</v>
      </c>
      <c r="D549" s="423"/>
      <c r="E549" s="423">
        <v>1933</v>
      </c>
      <c r="F549" s="277" t="s">
        <v>128</v>
      </c>
      <c r="G549" s="277">
        <v>360</v>
      </c>
      <c r="H549" s="277">
        <v>1</v>
      </c>
      <c r="I549" s="280">
        <v>360</v>
      </c>
      <c r="J549" s="280"/>
      <c r="K549" s="280">
        <v>0</v>
      </c>
      <c r="L549" s="280"/>
      <c r="M549" s="280"/>
      <c r="N549" s="280">
        <v>360</v>
      </c>
      <c r="O549" s="314"/>
      <c r="P549" s="314"/>
      <c r="Q549" s="314"/>
    </row>
    <row r="550" spans="1:17" ht="30">
      <c r="A550" s="277">
        <v>136</v>
      </c>
      <c r="B550" s="421">
        <v>3651</v>
      </c>
      <c r="C550" s="422" t="s">
        <v>596</v>
      </c>
      <c r="D550" s="423"/>
      <c r="E550" s="423">
        <v>1933</v>
      </c>
      <c r="F550" s="277" t="s">
        <v>128</v>
      </c>
      <c r="G550" s="277">
        <v>360</v>
      </c>
      <c r="H550" s="277">
        <v>1</v>
      </c>
      <c r="I550" s="280">
        <v>360</v>
      </c>
      <c r="J550" s="280"/>
      <c r="K550" s="280">
        <v>0</v>
      </c>
      <c r="L550" s="280"/>
      <c r="M550" s="280"/>
      <c r="N550" s="280">
        <v>360</v>
      </c>
      <c r="O550" s="314"/>
      <c r="P550" s="314"/>
      <c r="Q550" s="314"/>
    </row>
    <row r="551" spans="1:17" ht="18.75">
      <c r="A551" s="277">
        <v>137</v>
      </c>
      <c r="B551" s="421">
        <v>3668</v>
      </c>
      <c r="C551" s="419" t="s">
        <v>597</v>
      </c>
      <c r="D551" s="440">
        <v>1929</v>
      </c>
      <c r="E551" s="277"/>
      <c r="F551" s="277" t="s">
        <v>128</v>
      </c>
      <c r="G551" s="277">
        <v>360</v>
      </c>
      <c r="H551" s="277">
        <v>1</v>
      </c>
      <c r="I551" s="280">
        <v>360</v>
      </c>
      <c r="J551" s="280"/>
      <c r="K551" s="280">
        <v>0</v>
      </c>
      <c r="L551" s="280"/>
      <c r="M551" s="280"/>
      <c r="N551" s="280">
        <v>360</v>
      </c>
      <c r="O551" s="314"/>
      <c r="P551" s="314"/>
      <c r="Q551" s="314"/>
    </row>
    <row r="552" spans="1:17" ht="30">
      <c r="A552" s="277">
        <v>138</v>
      </c>
      <c r="B552" s="421">
        <v>3672</v>
      </c>
      <c r="C552" s="422" t="s">
        <v>598</v>
      </c>
      <c r="D552" s="423">
        <v>1932</v>
      </c>
      <c r="E552" s="423"/>
      <c r="F552" s="277" t="s">
        <v>128</v>
      </c>
      <c r="G552" s="277">
        <v>360</v>
      </c>
      <c r="H552" s="277">
        <v>1</v>
      </c>
      <c r="I552" s="280">
        <v>360</v>
      </c>
      <c r="J552" s="280"/>
      <c r="K552" s="280">
        <v>0</v>
      </c>
      <c r="L552" s="280"/>
      <c r="M552" s="280"/>
      <c r="N552" s="280">
        <v>360</v>
      </c>
      <c r="O552" s="314"/>
      <c r="P552" s="314"/>
      <c r="Q552" s="314"/>
    </row>
    <row r="553" spans="1:17" ht="18.75">
      <c r="A553" s="277">
        <v>139</v>
      </c>
      <c r="B553" s="421">
        <v>3711</v>
      </c>
      <c r="C553" s="288" t="s">
        <v>599</v>
      </c>
      <c r="D553" s="288">
        <v>1934</v>
      </c>
      <c r="E553" s="288"/>
      <c r="F553" s="277" t="s">
        <v>128</v>
      </c>
      <c r="G553" s="277">
        <v>360</v>
      </c>
      <c r="H553" s="277">
        <v>1</v>
      </c>
      <c r="I553" s="280">
        <v>360</v>
      </c>
      <c r="J553" s="280"/>
      <c r="K553" s="280">
        <v>0</v>
      </c>
      <c r="L553" s="280"/>
      <c r="M553" s="280"/>
      <c r="N553" s="280">
        <v>360</v>
      </c>
      <c r="O553" s="314"/>
      <c r="P553" s="314"/>
      <c r="Q553" s="314"/>
    </row>
    <row r="554" spans="1:17" ht="18.75">
      <c r="A554" s="277">
        <v>140</v>
      </c>
      <c r="B554" s="421">
        <v>3712</v>
      </c>
      <c r="C554" s="288" t="s">
        <v>600</v>
      </c>
      <c r="D554" s="288"/>
      <c r="E554" s="288">
        <v>1934</v>
      </c>
      <c r="F554" s="277" t="s">
        <v>128</v>
      </c>
      <c r="G554" s="277">
        <v>360</v>
      </c>
      <c r="H554" s="277">
        <v>1</v>
      </c>
      <c r="I554" s="280">
        <v>360</v>
      </c>
      <c r="J554" s="280"/>
      <c r="K554" s="280">
        <v>0</v>
      </c>
      <c r="L554" s="280"/>
      <c r="M554" s="280"/>
      <c r="N554" s="280">
        <v>360</v>
      </c>
      <c r="O554" s="314"/>
      <c r="P554" s="314"/>
      <c r="Q554" s="314"/>
    </row>
    <row r="555" spans="1:17" ht="18.75">
      <c r="A555" s="277">
        <v>141</v>
      </c>
      <c r="B555" s="421">
        <v>3713</v>
      </c>
      <c r="C555" s="288" t="s">
        <v>601</v>
      </c>
      <c r="D555" s="288"/>
      <c r="E555" s="288">
        <v>1934</v>
      </c>
      <c r="F555" s="277" t="s">
        <v>128</v>
      </c>
      <c r="G555" s="277">
        <v>360</v>
      </c>
      <c r="H555" s="277">
        <v>1</v>
      </c>
      <c r="I555" s="280">
        <v>360</v>
      </c>
      <c r="J555" s="280"/>
      <c r="K555" s="280">
        <v>0</v>
      </c>
      <c r="L555" s="280"/>
      <c r="M555" s="280"/>
      <c r="N555" s="280">
        <v>360</v>
      </c>
      <c r="O555" s="314"/>
      <c r="P555" s="314"/>
      <c r="Q555" s="314"/>
    </row>
    <row r="556" spans="1:17" ht="18.75">
      <c r="A556" s="277">
        <v>142</v>
      </c>
      <c r="B556" s="421">
        <v>3721</v>
      </c>
      <c r="C556" s="441" t="s">
        <v>602</v>
      </c>
      <c r="D556" s="286">
        <v>1935</v>
      </c>
      <c r="E556" s="288"/>
      <c r="F556" s="277" t="s">
        <v>128</v>
      </c>
      <c r="G556" s="277">
        <v>360</v>
      </c>
      <c r="H556" s="277">
        <v>1</v>
      </c>
      <c r="I556" s="280">
        <v>360</v>
      </c>
      <c r="J556" s="280"/>
      <c r="K556" s="280">
        <v>0</v>
      </c>
      <c r="L556" s="280"/>
      <c r="M556" s="280"/>
      <c r="N556" s="280">
        <v>360</v>
      </c>
      <c r="O556" s="314"/>
      <c r="P556" s="314"/>
      <c r="Q556" s="314"/>
    </row>
    <row r="557" spans="1:17" ht="18.75">
      <c r="A557" s="277">
        <v>143</v>
      </c>
      <c r="B557" s="421">
        <v>3723</v>
      </c>
      <c r="C557" s="441" t="s">
        <v>603</v>
      </c>
      <c r="D557" s="286"/>
      <c r="E557" s="286">
        <v>1935</v>
      </c>
      <c r="F557" s="277" t="s">
        <v>128</v>
      </c>
      <c r="G557" s="277">
        <v>360</v>
      </c>
      <c r="H557" s="277">
        <v>1</v>
      </c>
      <c r="I557" s="280">
        <v>360</v>
      </c>
      <c r="J557" s="280"/>
      <c r="K557" s="280">
        <v>0</v>
      </c>
      <c r="L557" s="280"/>
      <c r="M557" s="280"/>
      <c r="N557" s="280">
        <v>360</v>
      </c>
      <c r="O557" s="314"/>
      <c r="P557" s="314"/>
      <c r="Q557" s="314"/>
    </row>
    <row r="558" spans="1:17" ht="18.75">
      <c r="A558" s="277">
        <v>144</v>
      </c>
      <c r="B558" s="421">
        <v>3726</v>
      </c>
      <c r="C558" s="441" t="s">
        <v>604</v>
      </c>
      <c r="D558" s="286">
        <v>1935</v>
      </c>
      <c r="E558" s="288"/>
      <c r="F558" s="277" t="s">
        <v>128</v>
      </c>
      <c r="G558" s="277">
        <v>360</v>
      </c>
      <c r="H558" s="277">
        <v>1</v>
      </c>
      <c r="I558" s="280">
        <v>360</v>
      </c>
      <c r="J558" s="280"/>
      <c r="K558" s="280">
        <v>0</v>
      </c>
      <c r="L558" s="280"/>
      <c r="M558" s="280"/>
      <c r="N558" s="280">
        <v>360</v>
      </c>
      <c r="O558" s="314"/>
      <c r="P558" s="314"/>
      <c r="Q558" s="314"/>
    </row>
    <row r="559" spans="1:17" ht="18.75">
      <c r="A559" s="277">
        <v>145</v>
      </c>
      <c r="B559" s="421">
        <v>3728</v>
      </c>
      <c r="C559" s="441" t="s">
        <v>605</v>
      </c>
      <c r="D559" s="286">
        <v>1935</v>
      </c>
      <c r="E559" s="288"/>
      <c r="F559" s="277" t="s">
        <v>128</v>
      </c>
      <c r="G559" s="277">
        <v>360</v>
      </c>
      <c r="H559" s="277">
        <v>1</v>
      </c>
      <c r="I559" s="280">
        <v>360</v>
      </c>
      <c r="J559" s="280"/>
      <c r="K559" s="280">
        <v>0</v>
      </c>
      <c r="L559" s="280"/>
      <c r="M559" s="280"/>
      <c r="N559" s="280">
        <v>360</v>
      </c>
      <c r="O559" s="314"/>
      <c r="P559" s="314"/>
      <c r="Q559" s="314"/>
    </row>
    <row r="560" spans="1:17" ht="18.75">
      <c r="A560" s="277">
        <v>146</v>
      </c>
      <c r="B560" s="421">
        <v>3736</v>
      </c>
      <c r="C560" s="288" t="s">
        <v>606</v>
      </c>
      <c r="D560" s="277"/>
      <c r="E560" s="277">
        <v>1934</v>
      </c>
      <c r="F560" s="277" t="s">
        <v>128</v>
      </c>
      <c r="G560" s="277">
        <v>360</v>
      </c>
      <c r="H560" s="277">
        <v>1</v>
      </c>
      <c r="I560" s="280">
        <v>360</v>
      </c>
      <c r="J560" s="280"/>
      <c r="K560" s="280">
        <v>0</v>
      </c>
      <c r="L560" s="280"/>
      <c r="M560" s="280"/>
      <c r="N560" s="280">
        <v>360</v>
      </c>
      <c r="O560" s="314"/>
      <c r="P560" s="314"/>
      <c r="Q560" s="314"/>
    </row>
    <row r="561" spans="1:17" ht="30.75">
      <c r="A561" s="277">
        <v>147</v>
      </c>
      <c r="B561" s="289">
        <v>11027</v>
      </c>
      <c r="C561" s="449" t="s">
        <v>607</v>
      </c>
      <c r="D561" s="449">
        <v>1935</v>
      </c>
      <c r="E561" s="449"/>
      <c r="F561" s="277" t="s">
        <v>128</v>
      </c>
      <c r="G561" s="277">
        <v>360</v>
      </c>
      <c r="H561" s="277">
        <v>1</v>
      </c>
      <c r="I561" s="280">
        <v>360</v>
      </c>
      <c r="J561" s="280"/>
      <c r="K561" s="280">
        <v>0</v>
      </c>
      <c r="L561" s="280"/>
      <c r="M561" s="280"/>
      <c r="N561" s="280">
        <v>360</v>
      </c>
      <c r="O561" s="314"/>
      <c r="P561" s="314"/>
      <c r="Q561" s="314"/>
    </row>
    <row r="562" spans="1:17" ht="18.75">
      <c r="A562" s="277">
        <v>148</v>
      </c>
      <c r="B562" s="277">
        <v>11114</v>
      </c>
      <c r="C562" s="269" t="s">
        <v>608</v>
      </c>
      <c r="D562" s="425"/>
      <c r="E562" s="312">
        <v>1935</v>
      </c>
      <c r="F562" s="277" t="s">
        <v>128</v>
      </c>
      <c r="G562" s="277">
        <v>360</v>
      </c>
      <c r="H562" s="277">
        <v>1</v>
      </c>
      <c r="I562" s="280">
        <v>360</v>
      </c>
      <c r="J562" s="280"/>
      <c r="K562" s="280">
        <v>0</v>
      </c>
      <c r="L562" s="280"/>
      <c r="M562" s="280"/>
      <c r="N562" s="280">
        <v>360</v>
      </c>
      <c r="O562" s="314"/>
      <c r="P562" s="314"/>
      <c r="Q562" s="314"/>
    </row>
    <row r="563" spans="1:17" ht="18.75">
      <c r="A563" s="277">
        <v>149</v>
      </c>
      <c r="B563" s="277">
        <v>11121</v>
      </c>
      <c r="C563" s="269" t="s">
        <v>609</v>
      </c>
      <c r="D563" s="425">
        <v>1935</v>
      </c>
      <c r="E563" s="312"/>
      <c r="F563" s="277" t="s">
        <v>128</v>
      </c>
      <c r="G563" s="277">
        <v>360</v>
      </c>
      <c r="H563" s="277">
        <v>1</v>
      </c>
      <c r="I563" s="280">
        <v>360</v>
      </c>
      <c r="J563" s="280"/>
      <c r="K563" s="280">
        <v>0</v>
      </c>
      <c r="L563" s="280"/>
      <c r="M563" s="280"/>
      <c r="N563" s="280">
        <v>360</v>
      </c>
      <c r="O563" s="314"/>
      <c r="P563" s="314"/>
      <c r="Q563" s="314"/>
    </row>
    <row r="564" spans="1:17" ht="18.75">
      <c r="A564" s="277">
        <v>150</v>
      </c>
      <c r="B564" s="277">
        <v>11653</v>
      </c>
      <c r="C564" s="288" t="s">
        <v>610</v>
      </c>
      <c r="D564" s="288">
        <v>1936</v>
      </c>
      <c r="E564" s="288"/>
      <c r="F564" s="277" t="s">
        <v>128</v>
      </c>
      <c r="G564" s="277">
        <v>360</v>
      </c>
      <c r="H564" s="277">
        <v>1</v>
      </c>
      <c r="I564" s="280">
        <v>360</v>
      </c>
      <c r="J564" s="280"/>
      <c r="K564" s="280">
        <v>0</v>
      </c>
      <c r="L564" s="280"/>
      <c r="M564" s="280"/>
      <c r="N564" s="280">
        <v>360</v>
      </c>
      <c r="O564" s="314"/>
      <c r="P564" s="314"/>
      <c r="Q564" s="314"/>
    </row>
    <row r="565" spans="1:17" ht="18.75">
      <c r="A565" s="277">
        <v>151</v>
      </c>
      <c r="B565" s="277">
        <v>11655</v>
      </c>
      <c r="C565" s="288" t="s">
        <v>611</v>
      </c>
      <c r="D565" s="288">
        <v>1936</v>
      </c>
      <c r="E565" s="288"/>
      <c r="F565" s="277" t="s">
        <v>128</v>
      </c>
      <c r="G565" s="277">
        <v>360</v>
      </c>
      <c r="H565" s="277">
        <v>1</v>
      </c>
      <c r="I565" s="280">
        <v>360</v>
      </c>
      <c r="J565" s="280"/>
      <c r="K565" s="280">
        <v>0</v>
      </c>
      <c r="L565" s="280"/>
      <c r="M565" s="280"/>
      <c r="N565" s="280">
        <v>360</v>
      </c>
      <c r="O565" s="314"/>
      <c r="P565" s="314"/>
      <c r="Q565" s="314"/>
    </row>
    <row r="566" spans="1:17" ht="18.75">
      <c r="A566" s="277">
        <v>152</v>
      </c>
      <c r="B566" s="277">
        <v>11673</v>
      </c>
      <c r="C566" s="288" t="s">
        <v>612</v>
      </c>
      <c r="D566" s="288"/>
      <c r="E566" s="288">
        <v>1936</v>
      </c>
      <c r="F566" s="277" t="s">
        <v>128</v>
      </c>
      <c r="G566" s="277">
        <v>360</v>
      </c>
      <c r="H566" s="277">
        <v>1</v>
      </c>
      <c r="I566" s="280">
        <v>360</v>
      </c>
      <c r="J566" s="280"/>
      <c r="K566" s="280">
        <v>0</v>
      </c>
      <c r="L566" s="280"/>
      <c r="M566" s="280"/>
      <c r="N566" s="280">
        <v>360</v>
      </c>
      <c r="O566" s="314"/>
      <c r="P566" s="314"/>
      <c r="Q566" s="314"/>
    </row>
    <row r="567" spans="1:17" ht="18.75">
      <c r="A567" s="277">
        <v>153</v>
      </c>
      <c r="B567" s="277">
        <v>11674</v>
      </c>
      <c r="C567" s="288" t="s">
        <v>613</v>
      </c>
      <c r="D567" s="288"/>
      <c r="E567" s="288">
        <v>1936</v>
      </c>
      <c r="F567" s="277" t="s">
        <v>128</v>
      </c>
      <c r="G567" s="277">
        <v>360</v>
      </c>
      <c r="H567" s="277">
        <v>1</v>
      </c>
      <c r="I567" s="280">
        <v>360</v>
      </c>
      <c r="J567" s="280"/>
      <c r="K567" s="280">
        <v>0</v>
      </c>
      <c r="L567" s="280"/>
      <c r="M567" s="280"/>
      <c r="N567" s="280">
        <v>360</v>
      </c>
      <c r="O567" s="314"/>
      <c r="P567" s="314"/>
      <c r="Q567" s="314"/>
    </row>
    <row r="568" spans="1:17" ht="18.75">
      <c r="A568" s="277">
        <v>154</v>
      </c>
      <c r="B568" s="277">
        <v>11677</v>
      </c>
      <c r="C568" s="288" t="s">
        <v>614</v>
      </c>
      <c r="D568" s="288"/>
      <c r="E568" s="288">
        <v>1936</v>
      </c>
      <c r="F568" s="277" t="s">
        <v>128</v>
      </c>
      <c r="G568" s="277">
        <v>360</v>
      </c>
      <c r="H568" s="277">
        <v>1</v>
      </c>
      <c r="I568" s="280">
        <v>360</v>
      </c>
      <c r="J568" s="280"/>
      <c r="K568" s="280">
        <v>0</v>
      </c>
      <c r="L568" s="280"/>
      <c r="M568" s="280"/>
      <c r="N568" s="280">
        <v>360</v>
      </c>
      <c r="O568" s="314"/>
      <c r="P568" s="314"/>
      <c r="Q568" s="314"/>
    </row>
    <row r="569" spans="1:17" ht="30.75">
      <c r="A569" s="277">
        <v>155</v>
      </c>
      <c r="B569" s="289">
        <v>11821</v>
      </c>
      <c r="C569" s="425" t="s">
        <v>615</v>
      </c>
      <c r="D569" s="425"/>
      <c r="E569" s="312">
        <v>1936</v>
      </c>
      <c r="F569" s="277" t="s">
        <v>128</v>
      </c>
      <c r="G569" s="277">
        <v>360</v>
      </c>
      <c r="H569" s="277">
        <v>1</v>
      </c>
      <c r="I569" s="280">
        <v>360</v>
      </c>
      <c r="J569" s="280"/>
      <c r="K569" s="280">
        <v>0</v>
      </c>
      <c r="L569" s="280"/>
      <c r="M569" s="280"/>
      <c r="N569" s="280">
        <v>360</v>
      </c>
      <c r="O569" s="314"/>
      <c r="P569" s="314"/>
      <c r="Q569" s="314"/>
    </row>
    <row r="570" spans="1:17" ht="18.75">
      <c r="A570" s="277">
        <v>156</v>
      </c>
      <c r="B570" s="288">
        <v>13812</v>
      </c>
      <c r="C570" s="397" t="s">
        <v>616</v>
      </c>
      <c r="D570" s="438"/>
      <c r="E570" s="438">
        <v>1936</v>
      </c>
      <c r="F570" s="277" t="s">
        <v>128</v>
      </c>
      <c r="G570" s="277">
        <v>360</v>
      </c>
      <c r="H570" s="277">
        <v>1</v>
      </c>
      <c r="I570" s="280">
        <v>360</v>
      </c>
      <c r="J570" s="280"/>
      <c r="K570" s="280">
        <v>0</v>
      </c>
      <c r="L570" s="280"/>
      <c r="M570" s="280"/>
      <c r="N570" s="280">
        <v>360</v>
      </c>
      <c r="O570" s="314"/>
      <c r="P570" s="314"/>
      <c r="Q570" s="314"/>
    </row>
    <row r="571" spans="1:17" ht="18.75">
      <c r="A571" s="277">
        <v>157</v>
      </c>
      <c r="B571" s="288">
        <v>13813</v>
      </c>
      <c r="C571" s="397" t="s">
        <v>617</v>
      </c>
      <c r="D571" s="438"/>
      <c r="E571" s="438">
        <v>1937</v>
      </c>
      <c r="F571" s="277" t="s">
        <v>128</v>
      </c>
      <c r="G571" s="277">
        <v>360</v>
      </c>
      <c r="H571" s="277">
        <v>1</v>
      </c>
      <c r="I571" s="280">
        <v>360</v>
      </c>
      <c r="J571" s="280"/>
      <c r="K571" s="280">
        <v>0</v>
      </c>
      <c r="L571" s="280"/>
      <c r="M571" s="280"/>
      <c r="N571" s="280">
        <v>360</v>
      </c>
      <c r="O571" s="314"/>
      <c r="P571" s="314"/>
      <c r="Q571" s="314"/>
    </row>
    <row r="572" spans="1:17" ht="18.75">
      <c r="A572" s="277">
        <v>158</v>
      </c>
      <c r="B572" s="288">
        <v>13815</v>
      </c>
      <c r="C572" s="397" t="s">
        <v>618</v>
      </c>
      <c r="D572" s="438"/>
      <c r="E572" s="438">
        <v>1937</v>
      </c>
      <c r="F572" s="277" t="s">
        <v>128</v>
      </c>
      <c r="G572" s="277">
        <v>360</v>
      </c>
      <c r="H572" s="277">
        <v>1</v>
      </c>
      <c r="I572" s="280">
        <v>360</v>
      </c>
      <c r="J572" s="280"/>
      <c r="K572" s="280">
        <v>0</v>
      </c>
      <c r="L572" s="280"/>
      <c r="M572" s="280"/>
      <c r="N572" s="280">
        <v>360</v>
      </c>
      <c r="O572" s="314"/>
      <c r="P572" s="314"/>
      <c r="Q572" s="314"/>
    </row>
    <row r="573" spans="1:17" ht="18.75">
      <c r="A573" s="277">
        <v>159</v>
      </c>
      <c r="B573" s="288">
        <v>13867</v>
      </c>
      <c r="C573" s="397" t="s">
        <v>619</v>
      </c>
      <c r="D573" s="438">
        <v>1937</v>
      </c>
      <c r="E573" s="438"/>
      <c r="F573" s="277" t="s">
        <v>128</v>
      </c>
      <c r="G573" s="277">
        <v>360</v>
      </c>
      <c r="H573" s="277">
        <v>1</v>
      </c>
      <c r="I573" s="280">
        <v>360</v>
      </c>
      <c r="J573" s="280"/>
      <c r="K573" s="280">
        <v>0</v>
      </c>
      <c r="L573" s="280"/>
      <c r="M573" s="280"/>
      <c r="N573" s="280">
        <v>360</v>
      </c>
      <c r="O573" s="314"/>
      <c r="P573" s="314"/>
      <c r="Q573" s="314"/>
    </row>
    <row r="574" spans="1:17" ht="18.75">
      <c r="A574" s="277">
        <v>160</v>
      </c>
      <c r="B574" s="288">
        <v>13868</v>
      </c>
      <c r="C574" s="397" t="s">
        <v>825</v>
      </c>
      <c r="D574" s="438">
        <v>1936</v>
      </c>
      <c r="E574" s="438"/>
      <c r="F574" s="277" t="s">
        <v>128</v>
      </c>
      <c r="G574" s="277">
        <v>360</v>
      </c>
      <c r="H574" s="277">
        <v>1</v>
      </c>
      <c r="I574" s="280">
        <v>360</v>
      </c>
      <c r="J574" s="280"/>
      <c r="K574" s="280">
        <v>0</v>
      </c>
      <c r="L574" s="280"/>
      <c r="M574" s="280"/>
      <c r="N574" s="280">
        <v>360</v>
      </c>
      <c r="O574" s="314"/>
      <c r="P574" s="314"/>
      <c r="Q574" s="314"/>
    </row>
    <row r="575" spans="1:17" ht="18.75">
      <c r="A575" s="277">
        <v>161</v>
      </c>
      <c r="B575" s="266">
        <v>14751</v>
      </c>
      <c r="C575" s="436" t="s">
        <v>620</v>
      </c>
      <c r="D575" s="277">
        <v>1937</v>
      </c>
      <c r="E575" s="277"/>
      <c r="F575" s="277" t="s">
        <v>128</v>
      </c>
      <c r="G575" s="277">
        <v>360</v>
      </c>
      <c r="H575" s="277">
        <v>1</v>
      </c>
      <c r="I575" s="280">
        <v>360</v>
      </c>
      <c r="J575" s="280"/>
      <c r="K575" s="280">
        <v>0</v>
      </c>
      <c r="L575" s="280"/>
      <c r="M575" s="280"/>
      <c r="N575" s="280">
        <v>360</v>
      </c>
      <c r="O575" s="314"/>
      <c r="P575" s="314"/>
      <c r="Q575" s="314"/>
    </row>
    <row r="576" spans="1:17" ht="18.75">
      <c r="A576" s="277">
        <v>162</v>
      </c>
      <c r="B576" s="288">
        <v>16982</v>
      </c>
      <c r="C576" s="436" t="s">
        <v>412</v>
      </c>
      <c r="D576" s="397">
        <v>1938</v>
      </c>
      <c r="E576" s="397"/>
      <c r="F576" s="277" t="s">
        <v>128</v>
      </c>
      <c r="G576" s="277">
        <v>360</v>
      </c>
      <c r="H576" s="277">
        <v>1</v>
      </c>
      <c r="I576" s="280">
        <v>360</v>
      </c>
      <c r="J576" s="280"/>
      <c r="K576" s="280">
        <v>0</v>
      </c>
      <c r="L576" s="280"/>
      <c r="M576" s="280"/>
      <c r="N576" s="280">
        <v>360</v>
      </c>
      <c r="O576" s="314"/>
      <c r="P576" s="314"/>
      <c r="Q576" s="314"/>
    </row>
    <row r="577" spans="1:17" ht="18.75">
      <c r="A577" s="277">
        <v>163</v>
      </c>
      <c r="B577" s="288">
        <v>16983</v>
      </c>
      <c r="C577" s="436" t="s">
        <v>621</v>
      </c>
      <c r="D577" s="397"/>
      <c r="E577" s="397">
        <v>1938</v>
      </c>
      <c r="F577" s="277" t="s">
        <v>128</v>
      </c>
      <c r="G577" s="277">
        <v>360</v>
      </c>
      <c r="H577" s="277">
        <v>1</v>
      </c>
      <c r="I577" s="280">
        <v>360</v>
      </c>
      <c r="J577" s="280"/>
      <c r="K577" s="280">
        <v>0</v>
      </c>
      <c r="L577" s="280"/>
      <c r="M577" s="280"/>
      <c r="N577" s="280">
        <v>360</v>
      </c>
      <c r="O577" s="314"/>
      <c r="P577" s="314"/>
      <c r="Q577" s="314"/>
    </row>
    <row r="578" spans="1:17" ht="18.75">
      <c r="A578" s="277">
        <v>164</v>
      </c>
      <c r="B578" s="288">
        <v>16985</v>
      </c>
      <c r="C578" s="436" t="s">
        <v>622</v>
      </c>
      <c r="D578" s="397"/>
      <c r="E578" s="397">
        <v>1938</v>
      </c>
      <c r="F578" s="277" t="s">
        <v>128</v>
      </c>
      <c r="G578" s="277">
        <v>360</v>
      </c>
      <c r="H578" s="277">
        <v>1</v>
      </c>
      <c r="I578" s="280">
        <v>360</v>
      </c>
      <c r="J578" s="280"/>
      <c r="K578" s="280">
        <v>0</v>
      </c>
      <c r="L578" s="280"/>
      <c r="M578" s="280"/>
      <c r="N578" s="280">
        <v>360</v>
      </c>
      <c r="O578" s="314"/>
      <c r="P578" s="314"/>
      <c r="Q578" s="314"/>
    </row>
    <row r="579" spans="1:17" ht="18.75">
      <c r="A579" s="277">
        <v>165</v>
      </c>
      <c r="B579" s="421">
        <v>3596</v>
      </c>
      <c r="C579" s="419" t="s">
        <v>623</v>
      </c>
      <c r="D579" s="440">
        <v>1929</v>
      </c>
      <c r="E579" s="277"/>
      <c r="F579" s="277" t="s">
        <v>137</v>
      </c>
      <c r="G579" s="277">
        <v>360</v>
      </c>
      <c r="H579" s="277">
        <v>1</v>
      </c>
      <c r="I579" s="280">
        <v>360</v>
      </c>
      <c r="J579" s="280"/>
      <c r="K579" s="280">
        <v>0</v>
      </c>
      <c r="L579" s="280"/>
      <c r="M579" s="280"/>
      <c r="N579" s="280">
        <v>360</v>
      </c>
      <c r="O579" s="314"/>
      <c r="P579" s="314"/>
      <c r="Q579" s="314"/>
    </row>
    <row r="580" spans="1:17" ht="18.75">
      <c r="A580" s="277">
        <v>166</v>
      </c>
      <c r="B580" s="421">
        <v>3597</v>
      </c>
      <c r="C580" s="419" t="s">
        <v>624</v>
      </c>
      <c r="D580" s="440">
        <v>1929</v>
      </c>
      <c r="E580" s="277"/>
      <c r="F580" s="277" t="s">
        <v>137</v>
      </c>
      <c r="G580" s="277">
        <v>360</v>
      </c>
      <c r="H580" s="277">
        <v>1</v>
      </c>
      <c r="I580" s="280">
        <v>360</v>
      </c>
      <c r="J580" s="280"/>
      <c r="K580" s="280">
        <v>0</v>
      </c>
      <c r="L580" s="280"/>
      <c r="M580" s="280"/>
      <c r="N580" s="280">
        <v>360</v>
      </c>
      <c r="O580" s="314"/>
      <c r="P580" s="314"/>
      <c r="Q580" s="314"/>
    </row>
    <row r="581" spans="1:17" ht="18.75">
      <c r="A581" s="277">
        <v>167</v>
      </c>
      <c r="B581" s="421">
        <v>3598</v>
      </c>
      <c r="C581" s="419" t="s">
        <v>625</v>
      </c>
      <c r="D581" s="440">
        <v>1930</v>
      </c>
      <c r="E581" s="277"/>
      <c r="F581" s="277" t="s">
        <v>137</v>
      </c>
      <c r="G581" s="277">
        <v>360</v>
      </c>
      <c r="H581" s="277">
        <v>1</v>
      </c>
      <c r="I581" s="280">
        <v>360</v>
      </c>
      <c r="J581" s="280"/>
      <c r="K581" s="280">
        <v>0</v>
      </c>
      <c r="L581" s="280"/>
      <c r="M581" s="280"/>
      <c r="N581" s="280">
        <v>360</v>
      </c>
      <c r="O581" s="314"/>
      <c r="P581" s="314"/>
      <c r="Q581" s="314"/>
    </row>
    <row r="582" spans="1:17" ht="18.75">
      <c r="A582" s="277">
        <v>168</v>
      </c>
      <c r="B582" s="421">
        <v>3601</v>
      </c>
      <c r="C582" s="419" t="s">
        <v>626</v>
      </c>
      <c r="D582" s="440">
        <v>1931</v>
      </c>
      <c r="E582" s="277"/>
      <c r="F582" s="277" t="s">
        <v>137</v>
      </c>
      <c r="G582" s="277">
        <v>360</v>
      </c>
      <c r="H582" s="277">
        <v>1</v>
      </c>
      <c r="I582" s="280">
        <v>360</v>
      </c>
      <c r="J582" s="280"/>
      <c r="K582" s="280">
        <v>0</v>
      </c>
      <c r="L582" s="280"/>
      <c r="M582" s="280"/>
      <c r="N582" s="280">
        <v>360</v>
      </c>
      <c r="O582" s="314"/>
      <c r="P582" s="314"/>
      <c r="Q582" s="314"/>
    </row>
    <row r="583" spans="1:17" ht="18.75">
      <c r="A583" s="277">
        <v>169</v>
      </c>
      <c r="B583" s="277">
        <v>11111</v>
      </c>
      <c r="C583" s="269" t="s">
        <v>627</v>
      </c>
      <c r="D583" s="425">
        <v>1935</v>
      </c>
      <c r="E583" s="312"/>
      <c r="F583" s="277" t="s">
        <v>137</v>
      </c>
      <c r="G583" s="277">
        <v>360</v>
      </c>
      <c r="H583" s="277">
        <v>1</v>
      </c>
      <c r="I583" s="280">
        <v>360</v>
      </c>
      <c r="J583" s="280"/>
      <c r="K583" s="280">
        <v>0</v>
      </c>
      <c r="L583" s="280"/>
      <c r="M583" s="280"/>
      <c r="N583" s="280">
        <v>360</v>
      </c>
      <c r="O583" s="314"/>
      <c r="P583" s="314"/>
      <c r="Q583" s="314"/>
    </row>
    <row r="584" spans="1:17" ht="18.75">
      <c r="A584" s="277">
        <v>170</v>
      </c>
      <c r="B584" s="277">
        <v>11671</v>
      </c>
      <c r="C584" s="288" t="s">
        <v>628</v>
      </c>
      <c r="D584" s="288"/>
      <c r="E584" s="288">
        <v>1936</v>
      </c>
      <c r="F584" s="277" t="s">
        <v>137</v>
      </c>
      <c r="G584" s="277">
        <v>360</v>
      </c>
      <c r="H584" s="277">
        <v>1</v>
      </c>
      <c r="I584" s="280">
        <v>360</v>
      </c>
      <c r="J584" s="280"/>
      <c r="K584" s="280">
        <v>0</v>
      </c>
      <c r="L584" s="280"/>
      <c r="M584" s="280"/>
      <c r="N584" s="280">
        <v>360</v>
      </c>
      <c r="O584" s="314"/>
      <c r="P584" s="314"/>
      <c r="Q584" s="314"/>
    </row>
    <row r="585" spans="1:17" ht="18.75">
      <c r="A585" s="277">
        <v>171</v>
      </c>
      <c r="B585" s="288">
        <v>13810</v>
      </c>
      <c r="C585" s="397" t="s">
        <v>629</v>
      </c>
      <c r="D585" s="438"/>
      <c r="E585" s="438">
        <v>1937</v>
      </c>
      <c r="F585" s="277" t="s">
        <v>137</v>
      </c>
      <c r="G585" s="277">
        <v>360</v>
      </c>
      <c r="H585" s="277">
        <v>1</v>
      </c>
      <c r="I585" s="280">
        <v>360</v>
      </c>
      <c r="J585" s="280"/>
      <c r="K585" s="280">
        <v>0</v>
      </c>
      <c r="L585" s="280"/>
      <c r="M585" s="280"/>
      <c r="N585" s="280">
        <v>360</v>
      </c>
      <c r="O585" s="314"/>
      <c r="P585" s="314"/>
      <c r="Q585" s="314"/>
    </row>
    <row r="586" spans="1:17" ht="18.75">
      <c r="A586" s="277">
        <v>172</v>
      </c>
      <c r="B586" s="288">
        <v>13870</v>
      </c>
      <c r="C586" s="397" t="s">
        <v>630</v>
      </c>
      <c r="D586" s="438">
        <v>1937</v>
      </c>
      <c r="E586" s="438"/>
      <c r="F586" s="277" t="s">
        <v>137</v>
      </c>
      <c r="G586" s="277">
        <v>360</v>
      </c>
      <c r="H586" s="277">
        <v>1</v>
      </c>
      <c r="I586" s="280">
        <v>360</v>
      </c>
      <c r="J586" s="280"/>
      <c r="K586" s="280">
        <v>0</v>
      </c>
      <c r="L586" s="280"/>
      <c r="M586" s="280"/>
      <c r="N586" s="280">
        <v>360</v>
      </c>
      <c r="O586" s="314"/>
      <c r="P586" s="314"/>
      <c r="Q586" s="314"/>
    </row>
    <row r="587" spans="1:17" ht="18.75">
      <c r="A587" s="277">
        <v>173</v>
      </c>
      <c r="B587" s="288">
        <v>13871</v>
      </c>
      <c r="C587" s="397" t="s">
        <v>631</v>
      </c>
      <c r="D587" s="438">
        <v>1937</v>
      </c>
      <c r="E587" s="438"/>
      <c r="F587" s="277" t="s">
        <v>137</v>
      </c>
      <c r="G587" s="277">
        <v>360</v>
      </c>
      <c r="H587" s="277">
        <v>1</v>
      </c>
      <c r="I587" s="280">
        <v>360</v>
      </c>
      <c r="J587" s="280"/>
      <c r="K587" s="280">
        <v>0</v>
      </c>
      <c r="L587" s="280"/>
      <c r="M587" s="280"/>
      <c r="N587" s="280">
        <v>360</v>
      </c>
      <c r="O587" s="314"/>
      <c r="P587" s="314"/>
      <c r="Q587" s="314"/>
    </row>
    <row r="588" spans="1:17" ht="18.75">
      <c r="A588" s="277">
        <v>174</v>
      </c>
      <c r="B588" s="288">
        <v>16979</v>
      </c>
      <c r="C588" s="436" t="s">
        <v>632</v>
      </c>
      <c r="D588" s="397">
        <v>1938</v>
      </c>
      <c r="E588" s="397"/>
      <c r="F588" s="277" t="s">
        <v>137</v>
      </c>
      <c r="G588" s="277">
        <v>360</v>
      </c>
      <c r="H588" s="277">
        <v>1</v>
      </c>
      <c r="I588" s="280">
        <v>360</v>
      </c>
      <c r="J588" s="280"/>
      <c r="K588" s="280">
        <v>0</v>
      </c>
      <c r="L588" s="280"/>
      <c r="M588" s="280"/>
      <c r="N588" s="280">
        <v>360</v>
      </c>
      <c r="O588" s="314"/>
      <c r="P588" s="314"/>
      <c r="Q588" s="314"/>
    </row>
    <row r="589" spans="1:17" ht="18.75">
      <c r="A589" s="277">
        <v>175</v>
      </c>
      <c r="B589" s="288">
        <v>16980</v>
      </c>
      <c r="C589" s="436" t="s">
        <v>633</v>
      </c>
      <c r="D589" s="397">
        <v>1938</v>
      </c>
      <c r="E589" s="397"/>
      <c r="F589" s="277" t="s">
        <v>137</v>
      </c>
      <c r="G589" s="277">
        <v>360</v>
      </c>
      <c r="H589" s="277">
        <v>1</v>
      </c>
      <c r="I589" s="280">
        <v>360</v>
      </c>
      <c r="J589" s="280"/>
      <c r="K589" s="280">
        <v>0</v>
      </c>
      <c r="L589" s="280"/>
      <c r="M589" s="280"/>
      <c r="N589" s="280">
        <v>360</v>
      </c>
      <c r="O589" s="314"/>
      <c r="P589" s="314"/>
      <c r="Q589" s="314"/>
    </row>
    <row r="590" spans="1:17" ht="18.75">
      <c r="A590" s="277">
        <v>176</v>
      </c>
      <c r="B590" s="288">
        <v>16981</v>
      </c>
      <c r="C590" s="436" t="s">
        <v>634</v>
      </c>
      <c r="D590" s="397"/>
      <c r="E590" s="397">
        <v>1938</v>
      </c>
      <c r="F590" s="277" t="s">
        <v>137</v>
      </c>
      <c r="G590" s="277">
        <v>360</v>
      </c>
      <c r="H590" s="277">
        <v>1</v>
      </c>
      <c r="I590" s="280">
        <v>360</v>
      </c>
      <c r="J590" s="280"/>
      <c r="K590" s="280">
        <v>0</v>
      </c>
      <c r="L590" s="280"/>
      <c r="M590" s="280"/>
      <c r="N590" s="280">
        <v>360</v>
      </c>
      <c r="O590" s="314"/>
      <c r="P590" s="314"/>
      <c r="Q590" s="314"/>
    </row>
    <row r="591" spans="1:17" ht="18.75">
      <c r="A591" s="277">
        <v>177</v>
      </c>
      <c r="B591" s="288">
        <v>16989</v>
      </c>
      <c r="C591" s="401" t="s">
        <v>635</v>
      </c>
      <c r="D591" s="363"/>
      <c r="E591" s="397">
        <v>1938</v>
      </c>
      <c r="F591" s="277" t="s">
        <v>57</v>
      </c>
      <c r="G591" s="277">
        <v>360</v>
      </c>
      <c r="H591" s="277">
        <v>1</v>
      </c>
      <c r="I591" s="280">
        <v>360</v>
      </c>
      <c r="J591" s="280"/>
      <c r="K591" s="280">
        <v>0</v>
      </c>
      <c r="L591" s="280"/>
      <c r="M591" s="280"/>
      <c r="N591" s="280">
        <v>360</v>
      </c>
      <c r="O591" s="314"/>
      <c r="P591" s="314"/>
      <c r="Q591" s="314"/>
    </row>
    <row r="592" spans="1:17" ht="18.75">
      <c r="A592" s="277">
        <v>178</v>
      </c>
      <c r="B592" s="288">
        <v>17698</v>
      </c>
      <c r="C592" s="401" t="s">
        <v>636</v>
      </c>
      <c r="D592" s="401"/>
      <c r="E592" s="401">
        <v>1937</v>
      </c>
      <c r="F592" s="277" t="s">
        <v>128</v>
      </c>
      <c r="G592" s="277">
        <v>360</v>
      </c>
      <c r="H592" s="277">
        <v>1</v>
      </c>
      <c r="I592" s="280">
        <v>360</v>
      </c>
      <c r="J592" s="280"/>
      <c r="K592" s="280">
        <v>0</v>
      </c>
      <c r="L592" s="280"/>
      <c r="M592" s="280"/>
      <c r="N592" s="280">
        <v>360</v>
      </c>
      <c r="O592" s="314"/>
      <c r="P592" s="314"/>
      <c r="Q592" s="314"/>
    </row>
    <row r="593" spans="1:17" ht="18.75">
      <c r="A593" s="277">
        <v>179</v>
      </c>
      <c r="B593" s="288">
        <v>17006</v>
      </c>
      <c r="C593" s="401" t="s">
        <v>637</v>
      </c>
      <c r="D593" s="397"/>
      <c r="E593" s="397">
        <v>1938</v>
      </c>
      <c r="F593" s="277" t="s">
        <v>27</v>
      </c>
      <c r="G593" s="277">
        <v>360</v>
      </c>
      <c r="H593" s="277">
        <v>1</v>
      </c>
      <c r="I593" s="280">
        <v>360</v>
      </c>
      <c r="J593" s="280"/>
      <c r="K593" s="280">
        <v>0</v>
      </c>
      <c r="L593" s="280"/>
      <c r="M593" s="280"/>
      <c r="N593" s="280">
        <v>360</v>
      </c>
      <c r="O593" s="314"/>
      <c r="P593" s="314"/>
      <c r="Q593" s="314"/>
    </row>
    <row r="594" spans="1:17" ht="18.75">
      <c r="A594" s="277">
        <v>180</v>
      </c>
      <c r="B594" s="288">
        <v>17008</v>
      </c>
      <c r="C594" s="401" t="s">
        <v>638</v>
      </c>
      <c r="D594" s="397"/>
      <c r="E594" s="397">
        <v>1938</v>
      </c>
      <c r="F594" s="277" t="s">
        <v>27</v>
      </c>
      <c r="G594" s="277">
        <v>360</v>
      </c>
      <c r="H594" s="277">
        <v>1</v>
      </c>
      <c r="I594" s="280">
        <v>360</v>
      </c>
      <c r="J594" s="280"/>
      <c r="K594" s="280">
        <v>0</v>
      </c>
      <c r="L594" s="280"/>
      <c r="M594" s="280"/>
      <c r="N594" s="280">
        <v>360</v>
      </c>
      <c r="O594" s="314"/>
      <c r="P594" s="314"/>
      <c r="Q594" s="314"/>
    </row>
    <row r="595" spans="1:17" ht="18.75">
      <c r="A595" s="277">
        <v>181</v>
      </c>
      <c r="B595" s="288">
        <v>16992</v>
      </c>
      <c r="C595" s="401" t="s">
        <v>639</v>
      </c>
      <c r="D595" s="397"/>
      <c r="E595" s="397">
        <v>1938</v>
      </c>
      <c r="F595" s="277" t="s">
        <v>109</v>
      </c>
      <c r="G595" s="277">
        <v>360</v>
      </c>
      <c r="H595" s="277">
        <v>1</v>
      </c>
      <c r="I595" s="280">
        <v>360</v>
      </c>
      <c r="J595" s="280"/>
      <c r="K595" s="280">
        <v>0</v>
      </c>
      <c r="L595" s="280"/>
      <c r="M595" s="280"/>
      <c r="N595" s="280">
        <v>360</v>
      </c>
      <c r="O595" s="314"/>
      <c r="P595" s="314"/>
      <c r="Q595" s="314"/>
    </row>
    <row r="596" spans="1:17" ht="18.75">
      <c r="A596" s="277">
        <v>182</v>
      </c>
      <c r="B596" s="272">
        <v>18787</v>
      </c>
      <c r="C596" s="271" t="s">
        <v>640</v>
      </c>
      <c r="D596" s="293">
        <v>1939</v>
      </c>
      <c r="E596" s="293"/>
      <c r="F596" s="291" t="s">
        <v>184</v>
      </c>
      <c r="G596" s="277">
        <v>360</v>
      </c>
      <c r="H596" s="277">
        <v>1</v>
      </c>
      <c r="I596" s="280">
        <v>360</v>
      </c>
      <c r="J596" s="280"/>
      <c r="K596" s="280">
        <v>0</v>
      </c>
      <c r="L596" s="280"/>
      <c r="M596" s="280"/>
      <c r="N596" s="280">
        <v>360</v>
      </c>
      <c r="O596" s="314"/>
      <c r="P596" s="314"/>
      <c r="Q596" s="314"/>
    </row>
    <row r="597" spans="1:17" ht="18.75">
      <c r="A597" s="277">
        <v>183</v>
      </c>
      <c r="B597" s="272">
        <v>18788</v>
      </c>
      <c r="C597" s="271" t="s">
        <v>641</v>
      </c>
      <c r="D597" s="293"/>
      <c r="E597" s="293">
        <v>1939</v>
      </c>
      <c r="F597" s="291" t="s">
        <v>161</v>
      </c>
      <c r="G597" s="277">
        <v>360</v>
      </c>
      <c r="H597" s="277">
        <v>1</v>
      </c>
      <c r="I597" s="280">
        <v>360</v>
      </c>
      <c r="J597" s="280"/>
      <c r="K597" s="280">
        <v>0</v>
      </c>
      <c r="L597" s="280"/>
      <c r="M597" s="280"/>
      <c r="N597" s="280">
        <v>360</v>
      </c>
      <c r="O597" s="314"/>
      <c r="P597" s="314"/>
      <c r="Q597" s="314"/>
    </row>
    <row r="598" spans="1:17" ht="18.75">
      <c r="A598" s="277">
        <v>184</v>
      </c>
      <c r="B598" s="272">
        <v>18789</v>
      </c>
      <c r="C598" s="271" t="s">
        <v>642</v>
      </c>
      <c r="D598" s="293">
        <v>1939</v>
      </c>
      <c r="E598" s="293"/>
      <c r="F598" s="291" t="s">
        <v>161</v>
      </c>
      <c r="G598" s="277">
        <v>360</v>
      </c>
      <c r="H598" s="277">
        <v>1</v>
      </c>
      <c r="I598" s="280">
        <v>360</v>
      </c>
      <c r="J598" s="280"/>
      <c r="K598" s="280">
        <v>0</v>
      </c>
      <c r="L598" s="280"/>
      <c r="M598" s="280"/>
      <c r="N598" s="280">
        <v>360</v>
      </c>
      <c r="O598" s="314"/>
      <c r="P598" s="314"/>
      <c r="Q598" s="314"/>
    </row>
    <row r="599" spans="1:17" ht="18.75">
      <c r="A599" s="277">
        <v>185</v>
      </c>
      <c r="B599" s="272">
        <v>18790</v>
      </c>
      <c r="C599" s="271" t="s">
        <v>643</v>
      </c>
      <c r="D599" s="293"/>
      <c r="E599" s="293">
        <v>1939</v>
      </c>
      <c r="F599" s="291" t="s">
        <v>29</v>
      </c>
      <c r="G599" s="277">
        <v>360</v>
      </c>
      <c r="H599" s="277">
        <v>1</v>
      </c>
      <c r="I599" s="280">
        <v>360</v>
      </c>
      <c r="J599" s="280"/>
      <c r="K599" s="280">
        <v>0</v>
      </c>
      <c r="L599" s="280"/>
      <c r="M599" s="280"/>
      <c r="N599" s="280">
        <v>360</v>
      </c>
      <c r="O599" s="314"/>
      <c r="P599" s="314"/>
      <c r="Q599" s="314"/>
    </row>
    <row r="600" spans="1:17" ht="18.75">
      <c r="A600" s="277">
        <v>186</v>
      </c>
      <c r="B600" s="272">
        <v>18792</v>
      </c>
      <c r="C600" s="271" t="s">
        <v>644</v>
      </c>
      <c r="D600" s="293"/>
      <c r="E600" s="293">
        <v>1939</v>
      </c>
      <c r="F600" s="291" t="s">
        <v>29</v>
      </c>
      <c r="G600" s="277">
        <v>360</v>
      </c>
      <c r="H600" s="277">
        <v>1</v>
      </c>
      <c r="I600" s="280">
        <v>360</v>
      </c>
      <c r="J600" s="280"/>
      <c r="K600" s="280">
        <v>0</v>
      </c>
      <c r="L600" s="280"/>
      <c r="M600" s="280"/>
      <c r="N600" s="280">
        <v>360</v>
      </c>
      <c r="O600" s="314"/>
      <c r="P600" s="314"/>
      <c r="Q600" s="314"/>
    </row>
    <row r="601" spans="1:17" ht="18.75">
      <c r="A601" s="277">
        <v>187</v>
      </c>
      <c r="B601" s="272">
        <v>18793</v>
      </c>
      <c r="C601" s="271" t="s">
        <v>645</v>
      </c>
      <c r="D601" s="293"/>
      <c r="E601" s="293">
        <v>1939</v>
      </c>
      <c r="F601" s="291" t="s">
        <v>165</v>
      </c>
      <c r="G601" s="277">
        <v>360</v>
      </c>
      <c r="H601" s="277">
        <v>1</v>
      </c>
      <c r="I601" s="280">
        <v>360</v>
      </c>
      <c r="J601" s="280"/>
      <c r="K601" s="280">
        <v>0</v>
      </c>
      <c r="L601" s="280"/>
      <c r="M601" s="280"/>
      <c r="N601" s="280">
        <v>360</v>
      </c>
      <c r="O601" s="314"/>
      <c r="P601" s="314"/>
      <c r="Q601" s="314"/>
    </row>
    <row r="602" spans="1:17" ht="18.75">
      <c r="A602" s="277">
        <v>188</v>
      </c>
      <c r="B602" s="272">
        <v>18794</v>
      </c>
      <c r="C602" s="271" t="s">
        <v>482</v>
      </c>
      <c r="D602" s="293"/>
      <c r="E602" s="293">
        <v>1939</v>
      </c>
      <c r="F602" s="291" t="s">
        <v>646</v>
      </c>
      <c r="G602" s="277">
        <v>360</v>
      </c>
      <c r="H602" s="277">
        <v>1</v>
      </c>
      <c r="I602" s="280">
        <v>360</v>
      </c>
      <c r="J602" s="280"/>
      <c r="K602" s="280">
        <v>0</v>
      </c>
      <c r="L602" s="280"/>
      <c r="M602" s="280"/>
      <c r="N602" s="280">
        <v>360</v>
      </c>
      <c r="O602" s="314"/>
      <c r="P602" s="314"/>
      <c r="Q602" s="314"/>
    </row>
    <row r="603" spans="1:17" ht="18.75">
      <c r="A603" s="277">
        <v>189</v>
      </c>
      <c r="B603" s="272">
        <v>18797</v>
      </c>
      <c r="C603" s="271" t="s">
        <v>647</v>
      </c>
      <c r="D603" s="293"/>
      <c r="E603" s="293">
        <v>1939</v>
      </c>
      <c r="F603" s="291" t="s">
        <v>102</v>
      </c>
      <c r="G603" s="277">
        <v>360</v>
      </c>
      <c r="H603" s="277">
        <v>1</v>
      </c>
      <c r="I603" s="280">
        <v>360</v>
      </c>
      <c r="J603" s="280"/>
      <c r="K603" s="280">
        <v>0</v>
      </c>
      <c r="L603" s="280"/>
      <c r="M603" s="280"/>
      <c r="N603" s="280">
        <v>360</v>
      </c>
      <c r="O603" s="314"/>
      <c r="P603" s="314"/>
      <c r="Q603" s="314"/>
    </row>
    <row r="604" spans="1:17" ht="18.75">
      <c r="A604" s="277">
        <v>190</v>
      </c>
      <c r="B604" s="272">
        <v>18798</v>
      </c>
      <c r="C604" s="271" t="s">
        <v>648</v>
      </c>
      <c r="D604" s="293">
        <v>1939</v>
      </c>
      <c r="E604" s="293"/>
      <c r="F604" s="291" t="s">
        <v>649</v>
      </c>
      <c r="G604" s="277">
        <v>360</v>
      </c>
      <c r="H604" s="277">
        <v>1</v>
      </c>
      <c r="I604" s="280">
        <v>360</v>
      </c>
      <c r="J604" s="280"/>
      <c r="K604" s="280">
        <v>0</v>
      </c>
      <c r="L604" s="280"/>
      <c r="M604" s="280"/>
      <c r="N604" s="280">
        <v>360</v>
      </c>
      <c r="O604" s="314"/>
      <c r="P604" s="314"/>
      <c r="Q604" s="314"/>
    </row>
    <row r="605" spans="1:17" ht="18.75">
      <c r="A605" s="277">
        <v>191</v>
      </c>
      <c r="B605" s="272">
        <v>18802</v>
      </c>
      <c r="C605" s="271" t="s">
        <v>650</v>
      </c>
      <c r="D605" s="293">
        <v>1939</v>
      </c>
      <c r="E605" s="293"/>
      <c r="F605" s="291" t="s">
        <v>32</v>
      </c>
      <c r="G605" s="277">
        <v>360</v>
      </c>
      <c r="H605" s="277">
        <v>1</v>
      </c>
      <c r="I605" s="280">
        <v>360</v>
      </c>
      <c r="J605" s="280"/>
      <c r="K605" s="280">
        <v>0</v>
      </c>
      <c r="L605" s="280"/>
      <c r="M605" s="280"/>
      <c r="N605" s="280">
        <v>360</v>
      </c>
      <c r="O605" s="314"/>
      <c r="P605" s="314"/>
      <c r="Q605" s="314"/>
    </row>
    <row r="606" spans="1:17" ht="18.75">
      <c r="A606" s="277">
        <v>192</v>
      </c>
      <c r="B606" s="272">
        <v>18803</v>
      </c>
      <c r="C606" s="271" t="s">
        <v>651</v>
      </c>
      <c r="D606" s="293"/>
      <c r="E606" s="293">
        <v>1939</v>
      </c>
      <c r="F606" s="291" t="s">
        <v>32</v>
      </c>
      <c r="G606" s="277">
        <v>360</v>
      </c>
      <c r="H606" s="277">
        <v>1</v>
      </c>
      <c r="I606" s="280">
        <v>360</v>
      </c>
      <c r="J606" s="280"/>
      <c r="K606" s="280">
        <v>0</v>
      </c>
      <c r="L606" s="280"/>
      <c r="M606" s="280"/>
      <c r="N606" s="280">
        <v>360</v>
      </c>
      <c r="O606" s="314"/>
      <c r="P606" s="314"/>
      <c r="Q606" s="314"/>
    </row>
    <row r="607" spans="1:17" ht="18.75">
      <c r="A607" s="277">
        <v>193</v>
      </c>
      <c r="B607" s="272">
        <v>18804</v>
      </c>
      <c r="C607" s="271" t="s">
        <v>432</v>
      </c>
      <c r="D607" s="293"/>
      <c r="E607" s="293">
        <v>1939</v>
      </c>
      <c r="F607" s="291" t="s">
        <v>32</v>
      </c>
      <c r="G607" s="277">
        <v>360</v>
      </c>
      <c r="H607" s="277">
        <v>1</v>
      </c>
      <c r="I607" s="280">
        <v>360</v>
      </c>
      <c r="J607" s="280"/>
      <c r="K607" s="280">
        <v>0</v>
      </c>
      <c r="L607" s="280"/>
      <c r="M607" s="280"/>
      <c r="N607" s="280">
        <v>360</v>
      </c>
      <c r="O607" s="314"/>
      <c r="P607" s="314"/>
      <c r="Q607" s="314"/>
    </row>
    <row r="608" spans="1:17" ht="18.75">
      <c r="A608" s="277">
        <v>194</v>
      </c>
      <c r="B608" s="272">
        <v>18805</v>
      </c>
      <c r="C608" s="271" t="s">
        <v>652</v>
      </c>
      <c r="D608" s="293"/>
      <c r="E608" s="293">
        <v>1939</v>
      </c>
      <c r="F608" s="291" t="s">
        <v>32</v>
      </c>
      <c r="G608" s="277">
        <v>360</v>
      </c>
      <c r="H608" s="277">
        <v>1</v>
      </c>
      <c r="I608" s="280">
        <v>360</v>
      </c>
      <c r="J608" s="280"/>
      <c r="K608" s="280">
        <v>0</v>
      </c>
      <c r="L608" s="280"/>
      <c r="M608" s="280"/>
      <c r="N608" s="280">
        <v>360</v>
      </c>
      <c r="O608" s="314"/>
      <c r="P608" s="314"/>
      <c r="Q608" s="314"/>
    </row>
    <row r="609" spans="1:17" ht="18.75">
      <c r="A609" s="277">
        <v>195</v>
      </c>
      <c r="B609" s="272">
        <v>18806</v>
      </c>
      <c r="C609" s="271" t="s">
        <v>653</v>
      </c>
      <c r="D609" s="293"/>
      <c r="E609" s="293">
        <v>1939</v>
      </c>
      <c r="F609" s="291" t="s">
        <v>175</v>
      </c>
      <c r="G609" s="277">
        <v>360</v>
      </c>
      <c r="H609" s="277">
        <v>1</v>
      </c>
      <c r="I609" s="280">
        <v>360</v>
      </c>
      <c r="J609" s="280"/>
      <c r="K609" s="280">
        <v>0</v>
      </c>
      <c r="L609" s="280"/>
      <c r="M609" s="280"/>
      <c r="N609" s="280">
        <v>360</v>
      </c>
      <c r="O609" s="314"/>
      <c r="P609" s="314"/>
      <c r="Q609" s="314"/>
    </row>
    <row r="610" spans="1:17" ht="18.75">
      <c r="A610" s="277">
        <v>196</v>
      </c>
      <c r="B610" s="272">
        <v>18807</v>
      </c>
      <c r="C610" s="271" t="s">
        <v>654</v>
      </c>
      <c r="D610" s="293">
        <v>1939</v>
      </c>
      <c r="E610" s="293"/>
      <c r="F610" s="291" t="s">
        <v>175</v>
      </c>
      <c r="G610" s="277">
        <v>360</v>
      </c>
      <c r="H610" s="277">
        <v>1</v>
      </c>
      <c r="I610" s="280">
        <v>360</v>
      </c>
      <c r="J610" s="280"/>
      <c r="K610" s="280">
        <v>0</v>
      </c>
      <c r="L610" s="280"/>
      <c r="M610" s="280"/>
      <c r="N610" s="280">
        <v>360</v>
      </c>
      <c r="O610" s="314"/>
      <c r="P610" s="314"/>
      <c r="Q610" s="314"/>
    </row>
    <row r="611" spans="1:17" ht="18.75">
      <c r="A611" s="277">
        <v>197</v>
      </c>
      <c r="B611" s="272">
        <v>18810</v>
      </c>
      <c r="C611" s="271" t="s">
        <v>655</v>
      </c>
      <c r="D611" s="293">
        <v>1939</v>
      </c>
      <c r="E611" s="293"/>
      <c r="F611" s="291" t="s">
        <v>81</v>
      </c>
      <c r="G611" s="277">
        <v>360</v>
      </c>
      <c r="H611" s="277">
        <v>1</v>
      </c>
      <c r="I611" s="280">
        <v>360</v>
      </c>
      <c r="J611" s="280"/>
      <c r="K611" s="280">
        <v>0</v>
      </c>
      <c r="L611" s="280"/>
      <c r="M611" s="280"/>
      <c r="N611" s="280">
        <v>360</v>
      </c>
      <c r="O611" s="314"/>
      <c r="P611" s="314"/>
      <c r="Q611" s="314"/>
    </row>
    <row r="612" spans="1:17" ht="18.75">
      <c r="A612" s="277">
        <v>198</v>
      </c>
      <c r="B612" s="272">
        <v>18811</v>
      </c>
      <c r="C612" s="271" t="s">
        <v>656</v>
      </c>
      <c r="D612" s="293">
        <v>1939</v>
      </c>
      <c r="E612" s="293"/>
      <c r="F612" s="291" t="s">
        <v>81</v>
      </c>
      <c r="G612" s="277">
        <v>360</v>
      </c>
      <c r="H612" s="277">
        <v>1</v>
      </c>
      <c r="I612" s="280">
        <v>360</v>
      </c>
      <c r="J612" s="280"/>
      <c r="K612" s="280">
        <v>0</v>
      </c>
      <c r="L612" s="280"/>
      <c r="M612" s="280"/>
      <c r="N612" s="280">
        <v>360</v>
      </c>
      <c r="O612" s="314"/>
      <c r="P612" s="314"/>
      <c r="Q612" s="314"/>
    </row>
    <row r="613" spans="1:17" ht="18.75">
      <c r="A613" s="277">
        <v>199</v>
      </c>
      <c r="B613" s="311">
        <v>19321</v>
      </c>
      <c r="C613" s="316" t="s">
        <v>657</v>
      </c>
      <c r="D613" s="459"/>
      <c r="E613" s="459">
        <v>1938</v>
      </c>
      <c r="F613" s="316" t="s">
        <v>29</v>
      </c>
      <c r="G613" s="277">
        <v>360</v>
      </c>
      <c r="H613" s="277">
        <v>1</v>
      </c>
      <c r="I613" s="280">
        <v>360</v>
      </c>
      <c r="J613" s="280"/>
      <c r="K613" s="280">
        <v>0</v>
      </c>
      <c r="L613" s="280"/>
      <c r="M613" s="280"/>
      <c r="N613" s="280">
        <v>360</v>
      </c>
      <c r="O613" s="314"/>
      <c r="P613" s="314"/>
      <c r="Q613" s="314"/>
    </row>
    <row r="614" spans="1:17" ht="18.75">
      <c r="A614" s="277">
        <v>200</v>
      </c>
      <c r="B614" s="311">
        <v>19322</v>
      </c>
      <c r="C614" s="316" t="s">
        <v>658</v>
      </c>
      <c r="D614" s="459">
        <v>1939</v>
      </c>
      <c r="E614" s="459"/>
      <c r="F614" s="316" t="s">
        <v>29</v>
      </c>
      <c r="G614" s="277">
        <v>360</v>
      </c>
      <c r="H614" s="277">
        <v>1</v>
      </c>
      <c r="I614" s="280">
        <v>360</v>
      </c>
      <c r="J614" s="280"/>
      <c r="K614" s="280">
        <v>0</v>
      </c>
      <c r="L614" s="280"/>
      <c r="M614" s="280"/>
      <c r="N614" s="280">
        <v>360</v>
      </c>
      <c r="O614" s="314"/>
      <c r="P614" s="314"/>
      <c r="Q614" s="314"/>
    </row>
    <row r="615" spans="1:17" ht="18.75">
      <c r="A615" s="277">
        <v>201</v>
      </c>
      <c r="B615" s="311">
        <v>19323</v>
      </c>
      <c r="C615" s="316" t="s">
        <v>659</v>
      </c>
      <c r="D615" s="459"/>
      <c r="E615" s="459">
        <v>1939</v>
      </c>
      <c r="F615" s="316" t="s">
        <v>161</v>
      </c>
      <c r="G615" s="277">
        <v>360</v>
      </c>
      <c r="H615" s="277">
        <v>1</v>
      </c>
      <c r="I615" s="280">
        <v>360</v>
      </c>
      <c r="J615" s="280"/>
      <c r="K615" s="280">
        <v>0</v>
      </c>
      <c r="L615" s="280"/>
      <c r="M615" s="280"/>
      <c r="N615" s="280">
        <v>360</v>
      </c>
      <c r="O615" s="314"/>
      <c r="P615" s="314"/>
      <c r="Q615" s="314"/>
    </row>
    <row r="616" spans="1:17" ht="18.75">
      <c r="A616" s="277">
        <v>202</v>
      </c>
      <c r="B616" s="311">
        <v>19325</v>
      </c>
      <c r="C616" s="316" t="s">
        <v>660</v>
      </c>
      <c r="D616" s="464">
        <v>1939</v>
      </c>
      <c r="E616" s="464"/>
      <c r="F616" s="316" t="s">
        <v>81</v>
      </c>
      <c r="G616" s="277">
        <v>360</v>
      </c>
      <c r="H616" s="277">
        <v>1</v>
      </c>
      <c r="I616" s="280">
        <v>360</v>
      </c>
      <c r="J616" s="280"/>
      <c r="K616" s="280">
        <v>0</v>
      </c>
      <c r="L616" s="280"/>
      <c r="M616" s="280"/>
      <c r="N616" s="280">
        <v>360</v>
      </c>
      <c r="O616" s="314"/>
      <c r="P616" s="314"/>
      <c r="Q616" s="314"/>
    </row>
    <row r="617" spans="1:17" ht="18.75">
      <c r="A617" s="277">
        <v>203</v>
      </c>
      <c r="B617" s="265">
        <v>19766</v>
      </c>
      <c r="C617" s="271" t="s">
        <v>661</v>
      </c>
      <c r="D617" s="271"/>
      <c r="E617" s="271">
        <v>1939</v>
      </c>
      <c r="F617" s="271" t="s">
        <v>102</v>
      </c>
      <c r="G617" s="277">
        <v>360</v>
      </c>
      <c r="H617" s="277">
        <v>1</v>
      </c>
      <c r="I617" s="280">
        <v>360</v>
      </c>
      <c r="J617" s="280"/>
      <c r="K617" s="280">
        <v>0</v>
      </c>
      <c r="L617" s="280"/>
      <c r="M617" s="280"/>
      <c r="N617" s="280">
        <v>360</v>
      </c>
      <c r="O617" s="314"/>
      <c r="P617" s="314"/>
      <c r="Q617" s="314"/>
    </row>
    <row r="618" spans="1:17" ht="18.75">
      <c r="A618" s="277">
        <v>204</v>
      </c>
      <c r="B618" s="265">
        <v>19767</v>
      </c>
      <c r="C618" s="271" t="s">
        <v>662</v>
      </c>
      <c r="D618" s="271"/>
      <c r="E618" s="271">
        <v>1939</v>
      </c>
      <c r="F618" s="271" t="s">
        <v>168</v>
      </c>
      <c r="G618" s="277">
        <v>360</v>
      </c>
      <c r="H618" s="277">
        <v>1</v>
      </c>
      <c r="I618" s="280">
        <v>360</v>
      </c>
      <c r="J618" s="280"/>
      <c r="K618" s="280">
        <v>0</v>
      </c>
      <c r="L618" s="280"/>
      <c r="M618" s="280"/>
      <c r="N618" s="280">
        <v>360</v>
      </c>
      <c r="O618" s="314"/>
      <c r="P618" s="314"/>
      <c r="Q618" s="314"/>
    </row>
    <row r="619" spans="1:17" ht="18.75">
      <c r="A619" s="277">
        <v>205</v>
      </c>
      <c r="B619" s="265">
        <v>19768</v>
      </c>
      <c r="C619" s="271" t="s">
        <v>55</v>
      </c>
      <c r="D619" s="271"/>
      <c r="E619" s="271">
        <v>1939</v>
      </c>
      <c r="F619" s="271" t="s">
        <v>175</v>
      </c>
      <c r="G619" s="277">
        <v>360</v>
      </c>
      <c r="H619" s="277">
        <v>1</v>
      </c>
      <c r="I619" s="280">
        <v>360</v>
      </c>
      <c r="J619" s="280"/>
      <c r="K619" s="280">
        <v>0</v>
      </c>
      <c r="L619" s="280"/>
      <c r="M619" s="280"/>
      <c r="N619" s="280">
        <v>360</v>
      </c>
      <c r="O619" s="314"/>
      <c r="P619" s="314"/>
      <c r="Q619" s="314"/>
    </row>
    <row r="620" spans="1:17" ht="18.75">
      <c r="A620" s="277">
        <v>206</v>
      </c>
      <c r="B620" s="265">
        <v>19769</v>
      </c>
      <c r="C620" s="271" t="s">
        <v>663</v>
      </c>
      <c r="D620" s="271"/>
      <c r="E620" s="271">
        <v>1939</v>
      </c>
      <c r="F620" s="271" t="s">
        <v>165</v>
      </c>
      <c r="G620" s="277">
        <v>360</v>
      </c>
      <c r="H620" s="277">
        <v>1</v>
      </c>
      <c r="I620" s="280">
        <v>360</v>
      </c>
      <c r="J620" s="280"/>
      <c r="K620" s="280">
        <v>0</v>
      </c>
      <c r="L620" s="280"/>
      <c r="M620" s="280"/>
      <c r="N620" s="280">
        <v>360</v>
      </c>
      <c r="O620" s="314"/>
      <c r="P620" s="314"/>
      <c r="Q620" s="314"/>
    </row>
    <row r="621" spans="1:17" ht="18.75">
      <c r="A621" s="277">
        <v>207</v>
      </c>
      <c r="B621" s="306">
        <v>20056</v>
      </c>
      <c r="C621" s="316" t="s">
        <v>664</v>
      </c>
      <c r="D621" s="316">
        <v>1939</v>
      </c>
      <c r="E621" s="316"/>
      <c r="F621" s="316" t="s">
        <v>29</v>
      </c>
      <c r="G621" s="277">
        <v>360</v>
      </c>
      <c r="H621" s="277">
        <v>1</v>
      </c>
      <c r="I621" s="280">
        <v>360</v>
      </c>
      <c r="J621" s="280"/>
      <c r="K621" s="280">
        <v>0</v>
      </c>
      <c r="L621" s="280"/>
      <c r="M621" s="280"/>
      <c r="N621" s="280">
        <v>360</v>
      </c>
      <c r="O621" s="314"/>
      <c r="P621" s="314"/>
      <c r="Q621" s="314"/>
    </row>
    <row r="622" spans="1:17" ht="18.75">
      <c r="A622" s="277">
        <v>208</v>
      </c>
      <c r="B622" s="306">
        <v>20152</v>
      </c>
      <c r="C622" s="459" t="s">
        <v>665</v>
      </c>
      <c r="D622" s="459"/>
      <c r="E622" s="459">
        <v>1939</v>
      </c>
      <c r="F622" s="459" t="s">
        <v>29</v>
      </c>
      <c r="G622" s="277">
        <v>360</v>
      </c>
      <c r="H622" s="277">
        <v>1</v>
      </c>
      <c r="I622" s="280">
        <v>360</v>
      </c>
      <c r="J622" s="280"/>
      <c r="K622" s="280">
        <v>0</v>
      </c>
      <c r="L622" s="280"/>
      <c r="M622" s="280"/>
      <c r="N622" s="280">
        <v>360</v>
      </c>
      <c r="O622" s="314"/>
      <c r="P622" s="314"/>
      <c r="Q622" s="314"/>
    </row>
    <row r="623" spans="1:17" ht="18.75">
      <c r="A623" s="277">
        <v>209</v>
      </c>
      <c r="B623" s="306">
        <v>20153</v>
      </c>
      <c r="C623" s="459" t="s">
        <v>666</v>
      </c>
      <c r="D623" s="459">
        <v>1939</v>
      </c>
      <c r="E623" s="459"/>
      <c r="F623" s="459" t="s">
        <v>161</v>
      </c>
      <c r="G623" s="277">
        <v>360</v>
      </c>
      <c r="H623" s="277">
        <v>1</v>
      </c>
      <c r="I623" s="280">
        <v>360</v>
      </c>
      <c r="J623" s="280"/>
      <c r="K623" s="280">
        <v>0</v>
      </c>
      <c r="L623" s="280"/>
      <c r="M623" s="280"/>
      <c r="N623" s="280">
        <v>360</v>
      </c>
      <c r="O623" s="314"/>
      <c r="P623" s="314"/>
      <c r="Q623" s="314"/>
    </row>
    <row r="624" spans="1:17" ht="18.75">
      <c r="A624" s="277">
        <v>210</v>
      </c>
      <c r="B624" s="336">
        <v>20259</v>
      </c>
      <c r="C624" s="337" t="s">
        <v>667</v>
      </c>
      <c r="D624" s="337">
        <v>1939</v>
      </c>
      <c r="E624" s="339"/>
      <c r="F624" s="337" t="s">
        <v>158</v>
      </c>
      <c r="G624" s="277">
        <v>360</v>
      </c>
      <c r="H624" s="277">
        <v>1</v>
      </c>
      <c r="I624" s="280">
        <v>360</v>
      </c>
      <c r="J624" s="280"/>
      <c r="K624" s="280">
        <v>0</v>
      </c>
      <c r="L624" s="280"/>
      <c r="M624" s="280"/>
      <c r="N624" s="280">
        <v>360</v>
      </c>
      <c r="O624" s="314"/>
      <c r="P624" s="314"/>
      <c r="Q624" s="314"/>
    </row>
    <row r="625" spans="1:17" ht="18.75">
      <c r="A625" s="277">
        <v>211</v>
      </c>
      <c r="B625" s="336">
        <v>20452</v>
      </c>
      <c r="C625" s="335" t="s">
        <v>668</v>
      </c>
      <c r="D625" s="335">
        <v>1939</v>
      </c>
      <c r="E625" s="335"/>
      <c r="F625" s="335" t="s">
        <v>165</v>
      </c>
      <c r="G625" s="277">
        <v>360</v>
      </c>
      <c r="H625" s="277">
        <v>1</v>
      </c>
      <c r="I625" s="280">
        <v>360</v>
      </c>
      <c r="J625" s="280"/>
      <c r="K625" s="280">
        <v>0</v>
      </c>
      <c r="L625" s="280"/>
      <c r="M625" s="280"/>
      <c r="N625" s="280">
        <v>360</v>
      </c>
      <c r="O625" s="314"/>
      <c r="P625" s="314"/>
      <c r="Q625" s="314"/>
    </row>
    <row r="626" spans="1:17" ht="18.75">
      <c r="A626" s="277">
        <v>212</v>
      </c>
      <c r="B626" s="336">
        <v>20672</v>
      </c>
      <c r="C626" s="446" t="s">
        <v>669</v>
      </c>
      <c r="D626" s="447">
        <v>1940</v>
      </c>
      <c r="E626" s="447"/>
      <c r="F626" s="446" t="s">
        <v>184</v>
      </c>
      <c r="G626" s="277">
        <v>360</v>
      </c>
      <c r="H626" s="277">
        <v>1</v>
      </c>
      <c r="I626" s="280">
        <v>360</v>
      </c>
      <c r="J626" s="280"/>
      <c r="K626" s="280">
        <v>0</v>
      </c>
      <c r="L626" s="280"/>
      <c r="M626" s="280"/>
      <c r="N626" s="280">
        <v>360</v>
      </c>
      <c r="O626" s="314"/>
      <c r="P626" s="314"/>
      <c r="Q626" s="314"/>
    </row>
    <row r="627" spans="1:17" ht="18.75">
      <c r="A627" s="277">
        <v>213</v>
      </c>
      <c r="B627" s="336">
        <v>20673</v>
      </c>
      <c r="C627" s="446" t="s">
        <v>670</v>
      </c>
      <c r="D627" s="447"/>
      <c r="E627" s="447">
        <v>1940</v>
      </c>
      <c r="F627" s="446" t="s">
        <v>184</v>
      </c>
      <c r="G627" s="277">
        <v>360</v>
      </c>
      <c r="H627" s="277">
        <v>1</v>
      </c>
      <c r="I627" s="280">
        <v>360</v>
      </c>
      <c r="J627" s="280"/>
      <c r="K627" s="280">
        <v>0</v>
      </c>
      <c r="L627" s="280"/>
      <c r="M627" s="280"/>
      <c r="N627" s="280">
        <v>360</v>
      </c>
      <c r="O627" s="314"/>
      <c r="P627" s="314"/>
      <c r="Q627" s="314"/>
    </row>
    <row r="628" spans="1:17" ht="18.75">
      <c r="A628" s="277">
        <v>214</v>
      </c>
      <c r="B628" s="336">
        <v>20674</v>
      </c>
      <c r="C628" s="446" t="s">
        <v>671</v>
      </c>
      <c r="D628" s="447">
        <v>1940</v>
      </c>
      <c r="E628" s="447"/>
      <c r="F628" s="446" t="s">
        <v>184</v>
      </c>
      <c r="G628" s="277">
        <v>360</v>
      </c>
      <c r="H628" s="277">
        <v>1</v>
      </c>
      <c r="I628" s="280">
        <v>360</v>
      </c>
      <c r="J628" s="280"/>
      <c r="K628" s="280">
        <v>0</v>
      </c>
      <c r="L628" s="280"/>
      <c r="M628" s="280"/>
      <c r="N628" s="280">
        <v>360</v>
      </c>
      <c r="O628" s="314"/>
      <c r="P628" s="314"/>
      <c r="Q628" s="314"/>
    </row>
    <row r="629" spans="1:17" ht="18.75">
      <c r="A629" s="277">
        <v>215</v>
      </c>
      <c r="B629" s="336">
        <v>20675</v>
      </c>
      <c r="C629" s="446" t="s">
        <v>672</v>
      </c>
      <c r="D629" s="447">
        <v>1940</v>
      </c>
      <c r="E629" s="447"/>
      <c r="F629" s="446" t="s">
        <v>161</v>
      </c>
      <c r="G629" s="277">
        <v>360</v>
      </c>
      <c r="H629" s="277">
        <v>1</v>
      </c>
      <c r="I629" s="280">
        <v>360</v>
      </c>
      <c r="J629" s="280"/>
      <c r="K629" s="280">
        <v>0</v>
      </c>
      <c r="L629" s="280"/>
      <c r="M629" s="280"/>
      <c r="N629" s="280">
        <v>360</v>
      </c>
      <c r="O629" s="314"/>
      <c r="P629" s="314"/>
      <c r="Q629" s="314"/>
    </row>
    <row r="630" spans="1:17" ht="18.75">
      <c r="A630" s="277">
        <v>216</v>
      </c>
      <c r="B630" s="336">
        <v>20676</v>
      </c>
      <c r="C630" s="446" t="s">
        <v>673</v>
      </c>
      <c r="D630" s="447"/>
      <c r="E630" s="447">
        <v>1940</v>
      </c>
      <c r="F630" s="446" t="s">
        <v>161</v>
      </c>
      <c r="G630" s="277">
        <v>360</v>
      </c>
      <c r="H630" s="277">
        <v>1</v>
      </c>
      <c r="I630" s="280">
        <v>360</v>
      </c>
      <c r="J630" s="280"/>
      <c r="K630" s="280">
        <v>0</v>
      </c>
      <c r="L630" s="280"/>
      <c r="M630" s="280"/>
      <c r="N630" s="280">
        <v>360</v>
      </c>
      <c r="O630" s="314"/>
      <c r="P630" s="314"/>
      <c r="Q630" s="314"/>
    </row>
    <row r="631" spans="1:17" ht="18.75">
      <c r="A631" s="277">
        <v>217</v>
      </c>
      <c r="B631" s="336">
        <v>20679</v>
      </c>
      <c r="C631" s="446" t="s">
        <v>674</v>
      </c>
      <c r="D631" s="447">
        <v>1940</v>
      </c>
      <c r="E631" s="447"/>
      <c r="F631" s="446" t="s">
        <v>29</v>
      </c>
      <c r="G631" s="277">
        <v>360</v>
      </c>
      <c r="H631" s="277">
        <v>1</v>
      </c>
      <c r="I631" s="280">
        <v>360</v>
      </c>
      <c r="J631" s="280"/>
      <c r="K631" s="280">
        <v>0</v>
      </c>
      <c r="L631" s="280"/>
      <c r="M631" s="280"/>
      <c r="N631" s="280">
        <v>360</v>
      </c>
      <c r="O631" s="314"/>
      <c r="P631" s="314"/>
      <c r="Q631" s="314"/>
    </row>
    <row r="632" spans="1:17" ht="18.75">
      <c r="A632" s="277">
        <v>218</v>
      </c>
      <c r="B632" s="336">
        <v>20681</v>
      </c>
      <c r="C632" s="446" t="s">
        <v>675</v>
      </c>
      <c r="D632" s="447">
        <v>1940</v>
      </c>
      <c r="E632" s="447"/>
      <c r="F632" s="446" t="s">
        <v>29</v>
      </c>
      <c r="G632" s="277">
        <v>360</v>
      </c>
      <c r="H632" s="277">
        <v>1</v>
      </c>
      <c r="I632" s="280">
        <v>360</v>
      </c>
      <c r="J632" s="280"/>
      <c r="K632" s="280">
        <v>0</v>
      </c>
      <c r="L632" s="280"/>
      <c r="M632" s="280"/>
      <c r="N632" s="280">
        <v>360</v>
      </c>
      <c r="O632" s="314"/>
      <c r="P632" s="314"/>
      <c r="Q632" s="314"/>
    </row>
    <row r="633" spans="1:17" ht="18.75">
      <c r="A633" s="277">
        <v>219</v>
      </c>
      <c r="B633" s="336">
        <v>20682</v>
      </c>
      <c r="C633" s="446" t="s">
        <v>676</v>
      </c>
      <c r="D633" s="447"/>
      <c r="E633" s="447">
        <v>1940</v>
      </c>
      <c r="F633" s="446" t="s">
        <v>29</v>
      </c>
      <c r="G633" s="277">
        <v>360</v>
      </c>
      <c r="H633" s="277">
        <v>1</v>
      </c>
      <c r="I633" s="280">
        <v>360</v>
      </c>
      <c r="J633" s="280"/>
      <c r="K633" s="280">
        <v>0</v>
      </c>
      <c r="L633" s="280"/>
      <c r="M633" s="280"/>
      <c r="N633" s="280">
        <v>360</v>
      </c>
      <c r="O633" s="314"/>
      <c r="P633" s="314"/>
      <c r="Q633" s="314"/>
    </row>
    <row r="634" spans="1:17" ht="18.75">
      <c r="A634" s="277">
        <v>220</v>
      </c>
      <c r="B634" s="336">
        <v>20684</v>
      </c>
      <c r="C634" s="446" t="s">
        <v>677</v>
      </c>
      <c r="D634" s="447"/>
      <c r="E634" s="447">
        <v>1940</v>
      </c>
      <c r="F634" s="446" t="s">
        <v>165</v>
      </c>
      <c r="G634" s="277">
        <v>360</v>
      </c>
      <c r="H634" s="277">
        <v>1</v>
      </c>
      <c r="I634" s="280">
        <v>360</v>
      </c>
      <c r="J634" s="280"/>
      <c r="K634" s="280">
        <v>0</v>
      </c>
      <c r="L634" s="280"/>
      <c r="M634" s="280"/>
      <c r="N634" s="280">
        <v>360</v>
      </c>
      <c r="O634" s="314"/>
      <c r="P634" s="314"/>
      <c r="Q634" s="314"/>
    </row>
    <row r="635" spans="1:17" ht="18.75">
      <c r="A635" s="277">
        <v>221</v>
      </c>
      <c r="B635" s="336">
        <v>20685</v>
      </c>
      <c r="C635" s="446" t="s">
        <v>678</v>
      </c>
      <c r="D635" s="447"/>
      <c r="E635" s="447">
        <v>1940</v>
      </c>
      <c r="F635" s="446" t="s">
        <v>102</v>
      </c>
      <c r="G635" s="277">
        <v>360</v>
      </c>
      <c r="H635" s="277">
        <v>1</v>
      </c>
      <c r="I635" s="280">
        <v>360</v>
      </c>
      <c r="J635" s="280"/>
      <c r="K635" s="280">
        <v>0</v>
      </c>
      <c r="L635" s="280"/>
      <c r="M635" s="280"/>
      <c r="N635" s="280">
        <v>360</v>
      </c>
      <c r="O635" s="314"/>
      <c r="P635" s="314"/>
      <c r="Q635" s="314"/>
    </row>
    <row r="636" spans="1:17" ht="18.75">
      <c r="A636" s="277">
        <v>222</v>
      </c>
      <c r="B636" s="336">
        <v>20687</v>
      </c>
      <c r="C636" s="446" t="s">
        <v>679</v>
      </c>
      <c r="D636" s="447">
        <v>1940</v>
      </c>
      <c r="E636" s="447"/>
      <c r="F636" s="446" t="s">
        <v>102</v>
      </c>
      <c r="G636" s="277">
        <v>360</v>
      </c>
      <c r="H636" s="277">
        <v>1</v>
      </c>
      <c r="I636" s="280">
        <v>360</v>
      </c>
      <c r="J636" s="280"/>
      <c r="K636" s="280">
        <v>0</v>
      </c>
      <c r="L636" s="280"/>
      <c r="M636" s="280"/>
      <c r="N636" s="280">
        <v>360</v>
      </c>
      <c r="O636" s="314"/>
      <c r="P636" s="314"/>
      <c r="Q636" s="314"/>
    </row>
    <row r="637" spans="1:17" ht="18.75">
      <c r="A637" s="277">
        <v>223</v>
      </c>
      <c r="B637" s="336">
        <v>20688</v>
      </c>
      <c r="C637" s="446" t="s">
        <v>680</v>
      </c>
      <c r="D637" s="447">
        <v>1940</v>
      </c>
      <c r="E637" s="447"/>
      <c r="F637" s="446" t="s">
        <v>158</v>
      </c>
      <c r="G637" s="277">
        <v>360</v>
      </c>
      <c r="H637" s="277">
        <v>1</v>
      </c>
      <c r="I637" s="280">
        <v>360</v>
      </c>
      <c r="J637" s="280"/>
      <c r="K637" s="280">
        <v>0</v>
      </c>
      <c r="L637" s="280"/>
      <c r="M637" s="280"/>
      <c r="N637" s="280">
        <v>360</v>
      </c>
      <c r="O637" s="314"/>
      <c r="P637" s="314"/>
      <c r="Q637" s="314"/>
    </row>
    <row r="638" spans="1:17" ht="18.75">
      <c r="A638" s="277">
        <v>224</v>
      </c>
      <c r="B638" s="336">
        <v>20690</v>
      </c>
      <c r="C638" s="446" t="s">
        <v>681</v>
      </c>
      <c r="D638" s="447">
        <v>1940</v>
      </c>
      <c r="E638" s="447"/>
      <c r="F638" s="446" t="s">
        <v>158</v>
      </c>
      <c r="G638" s="277">
        <v>360</v>
      </c>
      <c r="H638" s="277">
        <v>1</v>
      </c>
      <c r="I638" s="280">
        <v>360</v>
      </c>
      <c r="J638" s="280"/>
      <c r="K638" s="280">
        <v>0</v>
      </c>
      <c r="L638" s="280"/>
      <c r="M638" s="280"/>
      <c r="N638" s="280">
        <v>360</v>
      </c>
      <c r="O638" s="314"/>
      <c r="P638" s="314"/>
      <c r="Q638" s="314"/>
    </row>
    <row r="639" spans="1:17" ht="18.75">
      <c r="A639" s="277">
        <v>225</v>
      </c>
      <c r="B639" s="336">
        <v>20692</v>
      </c>
      <c r="C639" s="446" t="s">
        <v>682</v>
      </c>
      <c r="D639" s="447"/>
      <c r="E639" s="447">
        <v>1940</v>
      </c>
      <c r="F639" s="446" t="s">
        <v>168</v>
      </c>
      <c r="G639" s="277">
        <v>360</v>
      </c>
      <c r="H639" s="277">
        <v>1</v>
      </c>
      <c r="I639" s="280">
        <v>360</v>
      </c>
      <c r="J639" s="280"/>
      <c r="K639" s="280">
        <v>0</v>
      </c>
      <c r="L639" s="280"/>
      <c r="M639" s="280"/>
      <c r="N639" s="280">
        <v>360</v>
      </c>
      <c r="O639" s="314"/>
      <c r="P639" s="314"/>
      <c r="Q639" s="314"/>
    </row>
    <row r="640" spans="1:17" ht="18.75">
      <c r="A640" s="277">
        <v>226</v>
      </c>
      <c r="B640" s="336">
        <v>20693</v>
      </c>
      <c r="C640" s="446" t="s">
        <v>683</v>
      </c>
      <c r="D640" s="447"/>
      <c r="E640" s="447">
        <v>1940</v>
      </c>
      <c r="F640" s="446" t="s">
        <v>168</v>
      </c>
      <c r="G640" s="277">
        <v>360</v>
      </c>
      <c r="H640" s="277">
        <v>1</v>
      </c>
      <c r="I640" s="280">
        <v>360</v>
      </c>
      <c r="J640" s="280"/>
      <c r="K640" s="280">
        <v>0</v>
      </c>
      <c r="L640" s="280"/>
      <c r="M640" s="280"/>
      <c r="N640" s="280">
        <v>360</v>
      </c>
      <c r="O640" s="314"/>
      <c r="P640" s="314"/>
      <c r="Q640" s="314"/>
    </row>
    <row r="641" spans="1:17" ht="18.75">
      <c r="A641" s="277">
        <v>227</v>
      </c>
      <c r="B641" s="336">
        <v>20694</v>
      </c>
      <c r="C641" s="446" t="s">
        <v>684</v>
      </c>
      <c r="D641" s="447"/>
      <c r="E641" s="447">
        <v>1940</v>
      </c>
      <c r="F641" s="446" t="s">
        <v>168</v>
      </c>
      <c r="G641" s="277">
        <v>360</v>
      </c>
      <c r="H641" s="277">
        <v>1</v>
      </c>
      <c r="I641" s="280">
        <v>360</v>
      </c>
      <c r="J641" s="280"/>
      <c r="K641" s="280">
        <v>0</v>
      </c>
      <c r="L641" s="280"/>
      <c r="M641" s="280"/>
      <c r="N641" s="280">
        <v>360</v>
      </c>
      <c r="O641" s="314"/>
      <c r="P641" s="314"/>
      <c r="Q641" s="314"/>
    </row>
    <row r="642" spans="1:17" ht="18.75">
      <c r="A642" s="277">
        <v>228</v>
      </c>
      <c r="B642" s="336">
        <v>20695</v>
      </c>
      <c r="C642" s="446" t="s">
        <v>685</v>
      </c>
      <c r="D642" s="447"/>
      <c r="E642" s="447">
        <v>1940</v>
      </c>
      <c r="F642" s="446" t="s">
        <v>32</v>
      </c>
      <c r="G642" s="277">
        <v>360</v>
      </c>
      <c r="H642" s="277">
        <v>1</v>
      </c>
      <c r="I642" s="280">
        <v>360</v>
      </c>
      <c r="J642" s="280"/>
      <c r="K642" s="280">
        <v>0</v>
      </c>
      <c r="L642" s="280"/>
      <c r="M642" s="280"/>
      <c r="N642" s="280">
        <v>360</v>
      </c>
      <c r="O642" s="314"/>
      <c r="P642" s="314"/>
      <c r="Q642" s="314"/>
    </row>
    <row r="643" spans="1:17" ht="18.75">
      <c r="A643" s="277">
        <v>229</v>
      </c>
      <c r="B643" s="336">
        <v>20697</v>
      </c>
      <c r="C643" s="446" t="s">
        <v>432</v>
      </c>
      <c r="D643" s="447"/>
      <c r="E643" s="447">
        <v>1940</v>
      </c>
      <c r="F643" s="446" t="s">
        <v>32</v>
      </c>
      <c r="G643" s="277">
        <v>360</v>
      </c>
      <c r="H643" s="277">
        <v>1</v>
      </c>
      <c r="I643" s="280">
        <v>360</v>
      </c>
      <c r="J643" s="280"/>
      <c r="K643" s="280">
        <v>0</v>
      </c>
      <c r="L643" s="280"/>
      <c r="M643" s="280"/>
      <c r="N643" s="280">
        <v>360</v>
      </c>
      <c r="O643" s="314"/>
      <c r="P643" s="314"/>
      <c r="Q643" s="314"/>
    </row>
    <row r="644" spans="1:17" ht="18.75">
      <c r="A644" s="277">
        <v>230</v>
      </c>
      <c r="B644" s="336">
        <v>20698</v>
      </c>
      <c r="C644" s="446" t="s">
        <v>686</v>
      </c>
      <c r="D644" s="447"/>
      <c r="E644" s="447">
        <v>1940</v>
      </c>
      <c r="F644" s="446" t="s">
        <v>175</v>
      </c>
      <c r="G644" s="277">
        <v>360</v>
      </c>
      <c r="H644" s="277">
        <v>1</v>
      </c>
      <c r="I644" s="280">
        <v>360</v>
      </c>
      <c r="J644" s="280"/>
      <c r="K644" s="280">
        <v>0</v>
      </c>
      <c r="L644" s="280"/>
      <c r="M644" s="280"/>
      <c r="N644" s="280">
        <v>360</v>
      </c>
      <c r="O644" s="314"/>
      <c r="P644" s="314"/>
      <c r="Q644" s="314"/>
    </row>
    <row r="645" spans="1:17" ht="18.75">
      <c r="A645" s="277">
        <v>231</v>
      </c>
      <c r="B645" s="336">
        <v>20700</v>
      </c>
      <c r="C645" s="446" t="s">
        <v>687</v>
      </c>
      <c r="D645" s="447">
        <v>1940</v>
      </c>
      <c r="E645" s="447"/>
      <c r="F645" s="446" t="s">
        <v>175</v>
      </c>
      <c r="G645" s="277">
        <v>360</v>
      </c>
      <c r="H645" s="277">
        <v>1</v>
      </c>
      <c r="I645" s="280">
        <v>360</v>
      </c>
      <c r="J645" s="280"/>
      <c r="K645" s="280">
        <v>0</v>
      </c>
      <c r="L645" s="280"/>
      <c r="M645" s="280"/>
      <c r="N645" s="280">
        <v>360</v>
      </c>
      <c r="O645" s="314"/>
      <c r="P645" s="314"/>
      <c r="Q645" s="314"/>
    </row>
    <row r="646" spans="1:17" ht="18.75">
      <c r="A646" s="277">
        <v>232</v>
      </c>
      <c r="B646" s="336">
        <v>20701</v>
      </c>
      <c r="C646" s="446" t="s">
        <v>688</v>
      </c>
      <c r="D646" s="447"/>
      <c r="E646" s="447">
        <v>1940</v>
      </c>
      <c r="F646" s="446" t="s">
        <v>175</v>
      </c>
      <c r="G646" s="277">
        <v>360</v>
      </c>
      <c r="H646" s="277">
        <v>1</v>
      </c>
      <c r="I646" s="280">
        <v>360</v>
      </c>
      <c r="J646" s="280"/>
      <c r="K646" s="280">
        <v>0</v>
      </c>
      <c r="L646" s="280"/>
      <c r="M646" s="280"/>
      <c r="N646" s="280">
        <v>360</v>
      </c>
      <c r="O646" s="453"/>
      <c r="P646" s="318"/>
      <c r="Q646" s="314"/>
    </row>
    <row r="647" spans="1:17" ht="18.75">
      <c r="A647" s="277">
        <v>233</v>
      </c>
      <c r="B647" s="336">
        <v>20705</v>
      </c>
      <c r="C647" s="446" t="s">
        <v>689</v>
      </c>
      <c r="D647" s="447"/>
      <c r="E647" s="447">
        <v>1940</v>
      </c>
      <c r="F647" s="446" t="s">
        <v>81</v>
      </c>
      <c r="G647" s="277">
        <v>360</v>
      </c>
      <c r="H647" s="277">
        <v>1</v>
      </c>
      <c r="I647" s="280">
        <v>360</v>
      </c>
      <c r="J647" s="280"/>
      <c r="K647" s="280">
        <v>0</v>
      </c>
      <c r="L647" s="280"/>
      <c r="M647" s="280"/>
      <c r="N647" s="280">
        <v>360</v>
      </c>
      <c r="O647" s="453"/>
      <c r="P647" s="318"/>
      <c r="Q647" s="314"/>
    </row>
    <row r="648" spans="1:17" ht="18.75">
      <c r="A648" s="277">
        <v>234</v>
      </c>
      <c r="B648" s="306">
        <v>21291</v>
      </c>
      <c r="C648" s="350" t="s">
        <v>690</v>
      </c>
      <c r="D648" s="356">
        <v>1940</v>
      </c>
      <c r="E648" s="356"/>
      <c r="F648" s="350" t="s">
        <v>184</v>
      </c>
      <c r="G648" s="277">
        <v>360</v>
      </c>
      <c r="H648" s="277">
        <v>1</v>
      </c>
      <c r="I648" s="280">
        <v>360</v>
      </c>
      <c r="J648" s="280"/>
      <c r="K648" s="280">
        <v>0</v>
      </c>
      <c r="L648" s="280"/>
      <c r="M648" s="280"/>
      <c r="N648" s="280">
        <v>360</v>
      </c>
      <c r="O648" s="453"/>
      <c r="P648" s="318"/>
      <c r="Q648" s="314"/>
    </row>
    <row r="649" spans="1:17" ht="18.75">
      <c r="A649" s="277">
        <v>235</v>
      </c>
      <c r="B649" s="306">
        <v>21293</v>
      </c>
      <c r="C649" s="350" t="s">
        <v>691</v>
      </c>
      <c r="D649" s="356"/>
      <c r="E649" s="356">
        <v>1940</v>
      </c>
      <c r="F649" s="350" t="s">
        <v>161</v>
      </c>
      <c r="G649" s="277">
        <v>360</v>
      </c>
      <c r="H649" s="277">
        <v>1</v>
      </c>
      <c r="I649" s="280">
        <v>360</v>
      </c>
      <c r="J649" s="280"/>
      <c r="K649" s="280">
        <v>0</v>
      </c>
      <c r="L649" s="280"/>
      <c r="M649" s="280"/>
      <c r="N649" s="280">
        <v>360</v>
      </c>
      <c r="O649" s="453"/>
      <c r="P649" s="318"/>
      <c r="Q649" s="314"/>
    </row>
    <row r="650" spans="1:17" ht="18.75">
      <c r="A650" s="277">
        <v>236</v>
      </c>
      <c r="B650" s="306">
        <v>21604</v>
      </c>
      <c r="C650" s="350" t="s">
        <v>692</v>
      </c>
      <c r="D650" s="350">
        <v>1940</v>
      </c>
      <c r="E650" s="350"/>
      <c r="F650" s="316" t="s">
        <v>168</v>
      </c>
      <c r="G650" s="277">
        <v>360</v>
      </c>
      <c r="H650" s="277">
        <v>1</v>
      </c>
      <c r="I650" s="280">
        <v>360</v>
      </c>
      <c r="J650" s="280"/>
      <c r="K650" s="280">
        <v>0</v>
      </c>
      <c r="L650" s="280"/>
      <c r="M650" s="280"/>
      <c r="N650" s="280">
        <v>360</v>
      </c>
      <c r="O650" s="314"/>
      <c r="P650" s="318"/>
      <c r="Q650" s="314"/>
    </row>
    <row r="651" spans="1:17" ht="18.75">
      <c r="A651" s="277">
        <v>237</v>
      </c>
      <c r="B651" s="325">
        <v>21775</v>
      </c>
      <c r="C651" s="465" t="s">
        <v>693</v>
      </c>
      <c r="D651" s="356"/>
      <c r="E651" s="356">
        <v>1940</v>
      </c>
      <c r="F651" s="459" t="s">
        <v>32</v>
      </c>
      <c r="G651" s="277">
        <v>360</v>
      </c>
      <c r="H651" s="277">
        <v>1</v>
      </c>
      <c r="I651" s="280">
        <v>360</v>
      </c>
      <c r="J651" s="280"/>
      <c r="K651" s="280">
        <v>0</v>
      </c>
      <c r="L651" s="280"/>
      <c r="M651" s="280"/>
      <c r="N651" s="280">
        <v>360</v>
      </c>
      <c r="O651" s="314"/>
      <c r="P651" s="318"/>
      <c r="Q651" s="314"/>
    </row>
    <row r="652" spans="1:17" ht="18.75">
      <c r="A652" s="277">
        <v>238</v>
      </c>
      <c r="B652" s="325">
        <v>21776</v>
      </c>
      <c r="C652" s="459" t="s">
        <v>694</v>
      </c>
      <c r="D652" s="347">
        <v>1940</v>
      </c>
      <c r="E652" s="347"/>
      <c r="F652" s="459" t="s">
        <v>158</v>
      </c>
      <c r="G652" s="277">
        <v>360</v>
      </c>
      <c r="H652" s="277">
        <v>1</v>
      </c>
      <c r="I652" s="280">
        <v>360</v>
      </c>
      <c r="J652" s="280"/>
      <c r="K652" s="280">
        <v>0</v>
      </c>
      <c r="L652" s="280"/>
      <c r="M652" s="280"/>
      <c r="N652" s="280">
        <v>360</v>
      </c>
      <c r="O652" s="314"/>
      <c r="P652" s="318"/>
      <c r="Q652" s="314"/>
    </row>
    <row r="653" spans="1:17" ht="18.75">
      <c r="A653" s="277">
        <v>239</v>
      </c>
      <c r="B653" s="306">
        <v>21904</v>
      </c>
      <c r="C653" s="350" t="s">
        <v>695</v>
      </c>
      <c r="D653" s="409"/>
      <c r="E653" s="409">
        <v>1940</v>
      </c>
      <c r="F653" s="316" t="s">
        <v>168</v>
      </c>
      <c r="G653" s="277">
        <v>360</v>
      </c>
      <c r="H653" s="277">
        <v>1</v>
      </c>
      <c r="I653" s="280">
        <v>360</v>
      </c>
      <c r="J653" s="280"/>
      <c r="K653" s="280">
        <v>0</v>
      </c>
      <c r="L653" s="280"/>
      <c r="M653" s="280"/>
      <c r="N653" s="280">
        <v>360</v>
      </c>
      <c r="O653" s="413"/>
      <c r="P653" s="318"/>
      <c r="Q653" s="314"/>
    </row>
    <row r="654" spans="1:17" ht="18.75">
      <c r="A654" s="277">
        <v>240</v>
      </c>
      <c r="B654" s="265">
        <v>22111</v>
      </c>
      <c r="C654" s="306" t="s">
        <v>521</v>
      </c>
      <c r="D654" s="354">
        <v>1940</v>
      </c>
      <c r="E654" s="354"/>
      <c r="F654" s="466" t="s">
        <v>165</v>
      </c>
      <c r="G654" s="277">
        <v>360</v>
      </c>
      <c r="H654" s="277">
        <v>1</v>
      </c>
      <c r="I654" s="280">
        <v>360</v>
      </c>
      <c r="J654" s="280"/>
      <c r="K654" s="280">
        <v>0</v>
      </c>
      <c r="L654" s="280"/>
      <c r="M654" s="280"/>
      <c r="N654" s="280">
        <v>360</v>
      </c>
      <c r="O654" s="413"/>
      <c r="P654" s="318"/>
      <c r="Q654" s="314"/>
    </row>
    <row r="655" spans="1:17" ht="18.75">
      <c r="A655" s="277">
        <v>241</v>
      </c>
      <c r="B655" s="265">
        <v>22112</v>
      </c>
      <c r="C655" s="325" t="s">
        <v>696</v>
      </c>
      <c r="D655" s="354">
        <v>1940</v>
      </c>
      <c r="E655" s="354"/>
      <c r="F655" s="315" t="s">
        <v>29</v>
      </c>
      <c r="G655" s="277">
        <v>360</v>
      </c>
      <c r="H655" s="277">
        <v>1</v>
      </c>
      <c r="I655" s="280">
        <v>360</v>
      </c>
      <c r="J655" s="280"/>
      <c r="K655" s="280">
        <v>0</v>
      </c>
      <c r="L655" s="280"/>
      <c r="M655" s="280"/>
      <c r="N655" s="280">
        <v>360</v>
      </c>
      <c r="O655" s="413"/>
      <c r="P655" s="318"/>
      <c r="Q655" s="314"/>
    </row>
    <row r="656" spans="1:17" ht="18.75">
      <c r="A656" s="277">
        <v>242</v>
      </c>
      <c r="B656" s="322">
        <v>22626</v>
      </c>
      <c r="C656" s="350" t="s">
        <v>697</v>
      </c>
      <c r="D656" s="355">
        <v>1941</v>
      </c>
      <c r="E656" s="356"/>
      <c r="F656" s="350" t="s">
        <v>161</v>
      </c>
      <c r="G656" s="277">
        <v>360</v>
      </c>
      <c r="H656" s="277">
        <v>1</v>
      </c>
      <c r="I656" s="280">
        <v>360</v>
      </c>
      <c r="J656" s="280"/>
      <c r="K656" s="280">
        <v>0</v>
      </c>
      <c r="L656" s="280"/>
      <c r="M656" s="280"/>
      <c r="N656" s="280">
        <v>360</v>
      </c>
      <c r="O656" s="413"/>
      <c r="P656" s="318"/>
      <c r="Q656" s="314"/>
    </row>
    <row r="657" spans="1:17" ht="18.75">
      <c r="A657" s="277">
        <v>243</v>
      </c>
      <c r="B657" s="322">
        <v>22627</v>
      </c>
      <c r="C657" s="350" t="s">
        <v>698</v>
      </c>
      <c r="D657" s="355">
        <v>1941</v>
      </c>
      <c r="E657" s="356"/>
      <c r="F657" s="350" t="s">
        <v>161</v>
      </c>
      <c r="G657" s="277">
        <v>360</v>
      </c>
      <c r="H657" s="277">
        <v>1</v>
      </c>
      <c r="I657" s="280">
        <v>360</v>
      </c>
      <c r="J657" s="280"/>
      <c r="K657" s="280">
        <v>0</v>
      </c>
      <c r="L657" s="280"/>
      <c r="M657" s="280"/>
      <c r="N657" s="280">
        <v>360</v>
      </c>
      <c r="O657" s="413"/>
      <c r="P657" s="318"/>
      <c r="Q657" s="314"/>
    </row>
    <row r="658" spans="1:17" ht="18.75">
      <c r="A658" s="277">
        <v>244</v>
      </c>
      <c r="B658" s="322">
        <v>22628</v>
      </c>
      <c r="C658" s="350" t="s">
        <v>699</v>
      </c>
      <c r="D658" s="356"/>
      <c r="E658" s="354">
        <v>1941</v>
      </c>
      <c r="F658" s="350" t="s">
        <v>29</v>
      </c>
      <c r="G658" s="277">
        <v>360</v>
      </c>
      <c r="H658" s="277">
        <v>1</v>
      </c>
      <c r="I658" s="280">
        <v>360</v>
      </c>
      <c r="J658" s="280"/>
      <c r="K658" s="280">
        <v>0</v>
      </c>
      <c r="L658" s="280"/>
      <c r="M658" s="280"/>
      <c r="N658" s="280">
        <v>360</v>
      </c>
      <c r="O658" s="453"/>
      <c r="P658" s="318"/>
      <c r="Q658" s="314"/>
    </row>
    <row r="659" spans="1:17" ht="18.75">
      <c r="A659" s="277">
        <v>245</v>
      </c>
      <c r="B659" s="322">
        <v>22629</v>
      </c>
      <c r="C659" s="350" t="s">
        <v>700</v>
      </c>
      <c r="D659" s="356"/>
      <c r="E659" s="354">
        <v>1941</v>
      </c>
      <c r="F659" s="350" t="s">
        <v>29</v>
      </c>
      <c r="G659" s="277">
        <v>360</v>
      </c>
      <c r="H659" s="277">
        <v>1</v>
      </c>
      <c r="I659" s="280">
        <v>360</v>
      </c>
      <c r="J659" s="280"/>
      <c r="K659" s="280">
        <v>0</v>
      </c>
      <c r="L659" s="280"/>
      <c r="M659" s="280"/>
      <c r="N659" s="280">
        <v>360</v>
      </c>
      <c r="O659" s="453"/>
      <c r="P659" s="318"/>
      <c r="Q659" s="314"/>
    </row>
    <row r="660" spans="1:17" ht="18.75">
      <c r="A660" s="277">
        <v>246</v>
      </c>
      <c r="B660" s="322">
        <v>22630</v>
      </c>
      <c r="C660" s="350" t="s">
        <v>701</v>
      </c>
      <c r="D660" s="356"/>
      <c r="E660" s="354">
        <v>1941</v>
      </c>
      <c r="F660" s="350" t="s">
        <v>29</v>
      </c>
      <c r="G660" s="277">
        <v>360</v>
      </c>
      <c r="H660" s="277">
        <v>1</v>
      </c>
      <c r="I660" s="280">
        <v>360</v>
      </c>
      <c r="J660" s="280"/>
      <c r="K660" s="280">
        <v>0</v>
      </c>
      <c r="L660" s="280"/>
      <c r="M660" s="280"/>
      <c r="N660" s="280">
        <v>360</v>
      </c>
      <c r="O660" s="453"/>
      <c r="P660" s="318"/>
      <c r="Q660" s="314"/>
    </row>
    <row r="661" spans="1:17" ht="18.75">
      <c r="A661" s="277">
        <v>247</v>
      </c>
      <c r="B661" s="322">
        <v>22631</v>
      </c>
      <c r="C661" s="350" t="s">
        <v>702</v>
      </c>
      <c r="D661" s="355">
        <v>1941</v>
      </c>
      <c r="E661" s="356"/>
      <c r="F661" s="350" t="s">
        <v>29</v>
      </c>
      <c r="G661" s="277">
        <v>360</v>
      </c>
      <c r="H661" s="277">
        <v>1</v>
      </c>
      <c r="I661" s="280">
        <v>360</v>
      </c>
      <c r="J661" s="280"/>
      <c r="K661" s="280">
        <v>0</v>
      </c>
      <c r="L661" s="280"/>
      <c r="M661" s="280"/>
      <c r="N661" s="280">
        <v>360</v>
      </c>
      <c r="O661" s="453"/>
      <c r="P661" s="318"/>
      <c r="Q661" s="314"/>
    </row>
    <row r="662" spans="1:17" ht="18.75">
      <c r="A662" s="277">
        <v>248</v>
      </c>
      <c r="B662" s="322">
        <v>22632</v>
      </c>
      <c r="C662" s="350" t="s">
        <v>703</v>
      </c>
      <c r="D662" s="356"/>
      <c r="E662" s="354">
        <v>1941</v>
      </c>
      <c r="F662" s="350" t="s">
        <v>29</v>
      </c>
      <c r="G662" s="277">
        <v>360</v>
      </c>
      <c r="H662" s="277">
        <v>1</v>
      </c>
      <c r="I662" s="280">
        <v>360</v>
      </c>
      <c r="J662" s="280"/>
      <c r="K662" s="280">
        <v>0</v>
      </c>
      <c r="L662" s="280"/>
      <c r="M662" s="280"/>
      <c r="N662" s="280">
        <v>360</v>
      </c>
      <c r="O662" s="453"/>
      <c r="P662" s="318"/>
      <c r="Q662" s="314"/>
    </row>
    <row r="663" spans="1:17" ht="18.75">
      <c r="A663" s="277">
        <v>249</v>
      </c>
      <c r="B663" s="322">
        <v>22633</v>
      </c>
      <c r="C663" s="350" t="s">
        <v>704</v>
      </c>
      <c r="D663" s="356"/>
      <c r="E663" s="354">
        <v>1941</v>
      </c>
      <c r="F663" s="350" t="s">
        <v>29</v>
      </c>
      <c r="G663" s="277">
        <v>360</v>
      </c>
      <c r="H663" s="277">
        <v>1</v>
      </c>
      <c r="I663" s="280">
        <v>360</v>
      </c>
      <c r="J663" s="280"/>
      <c r="K663" s="280">
        <v>0</v>
      </c>
      <c r="L663" s="280"/>
      <c r="M663" s="280"/>
      <c r="N663" s="280">
        <v>360</v>
      </c>
      <c r="O663" s="453"/>
      <c r="P663" s="318"/>
      <c r="Q663" s="314"/>
    </row>
    <row r="664" spans="1:17" ht="18.75">
      <c r="A664" s="277">
        <v>250</v>
      </c>
      <c r="B664" s="322">
        <v>22634</v>
      </c>
      <c r="C664" s="350" t="s">
        <v>705</v>
      </c>
      <c r="D664" s="356"/>
      <c r="E664" s="354">
        <v>1941</v>
      </c>
      <c r="F664" s="350" t="s">
        <v>29</v>
      </c>
      <c r="G664" s="277">
        <v>360</v>
      </c>
      <c r="H664" s="277">
        <v>1</v>
      </c>
      <c r="I664" s="280">
        <v>360</v>
      </c>
      <c r="J664" s="280"/>
      <c r="K664" s="280">
        <v>0</v>
      </c>
      <c r="L664" s="280"/>
      <c r="M664" s="280"/>
      <c r="N664" s="280">
        <v>360</v>
      </c>
      <c r="O664" s="453"/>
      <c r="P664" s="318"/>
      <c r="Q664" s="314"/>
    </row>
    <row r="665" spans="1:17" ht="18.75">
      <c r="A665" s="277">
        <v>251</v>
      </c>
      <c r="B665" s="322">
        <v>22635</v>
      </c>
      <c r="C665" s="350" t="s">
        <v>706</v>
      </c>
      <c r="D665" s="356"/>
      <c r="E665" s="354">
        <v>1941</v>
      </c>
      <c r="F665" s="350" t="s">
        <v>165</v>
      </c>
      <c r="G665" s="277">
        <v>360</v>
      </c>
      <c r="H665" s="277">
        <v>1</v>
      </c>
      <c r="I665" s="280">
        <v>360</v>
      </c>
      <c r="J665" s="280"/>
      <c r="K665" s="280">
        <v>0</v>
      </c>
      <c r="L665" s="280"/>
      <c r="M665" s="280"/>
      <c r="N665" s="280">
        <v>360</v>
      </c>
      <c r="O665" s="453"/>
      <c r="P665" s="318"/>
      <c r="Q665" s="314"/>
    </row>
    <row r="666" spans="1:17" ht="18.75">
      <c r="A666" s="277">
        <v>252</v>
      </c>
      <c r="B666" s="322">
        <v>22636</v>
      </c>
      <c r="C666" s="350" t="s">
        <v>707</v>
      </c>
      <c r="D666" s="355">
        <v>1941</v>
      </c>
      <c r="E666" s="356"/>
      <c r="F666" s="350" t="s">
        <v>165</v>
      </c>
      <c r="G666" s="277">
        <v>360</v>
      </c>
      <c r="H666" s="277">
        <v>1</v>
      </c>
      <c r="I666" s="280">
        <v>360</v>
      </c>
      <c r="J666" s="280"/>
      <c r="K666" s="280">
        <v>0</v>
      </c>
      <c r="L666" s="280"/>
      <c r="M666" s="280"/>
      <c r="N666" s="280">
        <v>360</v>
      </c>
      <c r="O666" s="453"/>
      <c r="P666" s="318"/>
      <c r="Q666" s="314"/>
    </row>
    <row r="667" spans="1:17" ht="18.75">
      <c r="A667" s="277">
        <v>253</v>
      </c>
      <c r="B667" s="322">
        <v>22637</v>
      </c>
      <c r="C667" s="350" t="s">
        <v>708</v>
      </c>
      <c r="D667" s="356"/>
      <c r="E667" s="354">
        <v>1941</v>
      </c>
      <c r="F667" s="350" t="s">
        <v>165</v>
      </c>
      <c r="G667" s="277">
        <v>360</v>
      </c>
      <c r="H667" s="277">
        <v>1</v>
      </c>
      <c r="I667" s="280">
        <v>360</v>
      </c>
      <c r="J667" s="280"/>
      <c r="K667" s="280">
        <v>0</v>
      </c>
      <c r="L667" s="280"/>
      <c r="M667" s="280"/>
      <c r="N667" s="280">
        <v>360</v>
      </c>
      <c r="O667" s="453"/>
      <c r="P667" s="318"/>
      <c r="Q667" s="314"/>
    </row>
    <row r="668" spans="1:17" ht="18.75">
      <c r="A668" s="277">
        <v>254</v>
      </c>
      <c r="B668" s="322">
        <v>22638</v>
      </c>
      <c r="C668" s="350" t="s">
        <v>709</v>
      </c>
      <c r="D668" s="356"/>
      <c r="E668" s="354">
        <v>1941</v>
      </c>
      <c r="F668" s="350" t="s">
        <v>165</v>
      </c>
      <c r="G668" s="277">
        <v>360</v>
      </c>
      <c r="H668" s="277">
        <v>1</v>
      </c>
      <c r="I668" s="280">
        <v>360</v>
      </c>
      <c r="J668" s="280"/>
      <c r="K668" s="280">
        <v>0</v>
      </c>
      <c r="L668" s="280"/>
      <c r="M668" s="280"/>
      <c r="N668" s="280">
        <v>360</v>
      </c>
      <c r="O668" s="453"/>
      <c r="P668" s="318"/>
      <c r="Q668" s="314"/>
    </row>
    <row r="669" spans="1:17" ht="18.75">
      <c r="A669" s="277">
        <v>255</v>
      </c>
      <c r="B669" s="322">
        <v>22639</v>
      </c>
      <c r="C669" s="350" t="s">
        <v>710</v>
      </c>
      <c r="D669" s="356"/>
      <c r="E669" s="354">
        <v>1941</v>
      </c>
      <c r="F669" s="350" t="s">
        <v>165</v>
      </c>
      <c r="G669" s="277">
        <v>360</v>
      </c>
      <c r="H669" s="277">
        <v>1</v>
      </c>
      <c r="I669" s="280">
        <v>360</v>
      </c>
      <c r="J669" s="280"/>
      <c r="K669" s="280">
        <v>0</v>
      </c>
      <c r="L669" s="280"/>
      <c r="M669" s="280"/>
      <c r="N669" s="280">
        <v>360</v>
      </c>
      <c r="O669" s="453"/>
      <c r="P669" s="318"/>
      <c r="Q669" s="314"/>
    </row>
    <row r="670" spans="1:17" ht="18.75">
      <c r="A670" s="277">
        <v>256</v>
      </c>
      <c r="B670" s="322">
        <v>22640</v>
      </c>
      <c r="C670" s="350" t="s">
        <v>711</v>
      </c>
      <c r="D670" s="356"/>
      <c r="E670" s="354">
        <v>1941</v>
      </c>
      <c r="F670" s="350" t="s">
        <v>165</v>
      </c>
      <c r="G670" s="277">
        <v>360</v>
      </c>
      <c r="H670" s="277">
        <v>1</v>
      </c>
      <c r="I670" s="280">
        <v>360</v>
      </c>
      <c r="J670" s="280"/>
      <c r="K670" s="280">
        <v>0</v>
      </c>
      <c r="L670" s="280"/>
      <c r="M670" s="280"/>
      <c r="N670" s="280">
        <v>360</v>
      </c>
      <c r="O670" s="453"/>
      <c r="P670" s="318"/>
      <c r="Q670" s="314"/>
    </row>
    <row r="671" spans="1:17" ht="18.75">
      <c r="A671" s="277">
        <v>257</v>
      </c>
      <c r="B671" s="322">
        <v>22641</v>
      </c>
      <c r="C671" s="350" t="s">
        <v>712</v>
      </c>
      <c r="D671" s="356"/>
      <c r="E671" s="354">
        <v>1941</v>
      </c>
      <c r="F671" s="350" t="s">
        <v>102</v>
      </c>
      <c r="G671" s="277">
        <v>360</v>
      </c>
      <c r="H671" s="277">
        <v>1</v>
      </c>
      <c r="I671" s="280">
        <v>360</v>
      </c>
      <c r="J671" s="280"/>
      <c r="K671" s="280">
        <v>0</v>
      </c>
      <c r="L671" s="280"/>
      <c r="M671" s="280"/>
      <c r="N671" s="280">
        <v>360</v>
      </c>
      <c r="O671" s="453"/>
      <c r="P671" s="318"/>
      <c r="Q671" s="314"/>
    </row>
    <row r="672" spans="1:17" ht="18.75">
      <c r="A672" s="277">
        <v>258</v>
      </c>
      <c r="B672" s="322">
        <v>22642</v>
      </c>
      <c r="C672" s="350" t="s">
        <v>713</v>
      </c>
      <c r="D672" s="355">
        <v>1941</v>
      </c>
      <c r="E672" s="356"/>
      <c r="F672" s="350" t="s">
        <v>102</v>
      </c>
      <c r="G672" s="277">
        <v>360</v>
      </c>
      <c r="H672" s="277">
        <v>1</v>
      </c>
      <c r="I672" s="280">
        <v>360</v>
      </c>
      <c r="J672" s="280"/>
      <c r="K672" s="280">
        <v>0</v>
      </c>
      <c r="L672" s="280"/>
      <c r="M672" s="280"/>
      <c r="N672" s="280">
        <v>360</v>
      </c>
      <c r="O672" s="453"/>
      <c r="P672" s="318"/>
      <c r="Q672" s="314"/>
    </row>
    <row r="673" spans="1:17" ht="18.75">
      <c r="A673" s="277">
        <v>259</v>
      </c>
      <c r="B673" s="322">
        <v>22643</v>
      </c>
      <c r="C673" s="350" t="s">
        <v>714</v>
      </c>
      <c r="D673" s="355">
        <v>1941</v>
      </c>
      <c r="E673" s="356"/>
      <c r="F673" s="350" t="s">
        <v>102</v>
      </c>
      <c r="G673" s="277">
        <v>360</v>
      </c>
      <c r="H673" s="277">
        <v>1</v>
      </c>
      <c r="I673" s="280">
        <v>360</v>
      </c>
      <c r="J673" s="280"/>
      <c r="K673" s="280">
        <v>0</v>
      </c>
      <c r="L673" s="280"/>
      <c r="M673" s="280"/>
      <c r="N673" s="280">
        <v>360</v>
      </c>
      <c r="O673" s="453"/>
      <c r="P673" s="318"/>
      <c r="Q673" s="314"/>
    </row>
    <row r="674" spans="1:17" ht="18.75">
      <c r="A674" s="277">
        <v>260</v>
      </c>
      <c r="B674" s="322">
        <v>22644</v>
      </c>
      <c r="C674" s="350" t="s">
        <v>715</v>
      </c>
      <c r="D674" s="356"/>
      <c r="E674" s="354">
        <v>1941</v>
      </c>
      <c r="F674" s="350" t="s">
        <v>102</v>
      </c>
      <c r="G674" s="277">
        <v>360</v>
      </c>
      <c r="H674" s="277">
        <v>1</v>
      </c>
      <c r="I674" s="280">
        <v>360</v>
      </c>
      <c r="J674" s="280"/>
      <c r="K674" s="280">
        <v>0</v>
      </c>
      <c r="L674" s="280"/>
      <c r="M674" s="280"/>
      <c r="N674" s="280">
        <v>360</v>
      </c>
      <c r="O674" s="453"/>
      <c r="P674" s="318"/>
      <c r="Q674" s="314"/>
    </row>
    <row r="675" spans="1:17" ht="18.75">
      <c r="A675" s="277">
        <v>261</v>
      </c>
      <c r="B675" s="322">
        <v>22647</v>
      </c>
      <c r="C675" s="350" t="s">
        <v>716</v>
      </c>
      <c r="D675" s="355">
        <v>1941</v>
      </c>
      <c r="E675" s="356"/>
      <c r="F675" s="350" t="s">
        <v>158</v>
      </c>
      <c r="G675" s="277">
        <v>360</v>
      </c>
      <c r="H675" s="277">
        <v>1</v>
      </c>
      <c r="I675" s="280">
        <v>360</v>
      </c>
      <c r="J675" s="280"/>
      <c r="K675" s="280">
        <v>0</v>
      </c>
      <c r="L675" s="280"/>
      <c r="M675" s="280"/>
      <c r="N675" s="280">
        <v>360</v>
      </c>
      <c r="O675" s="453"/>
      <c r="P675" s="318"/>
      <c r="Q675" s="314"/>
    </row>
    <row r="676" spans="1:17" ht="18.75">
      <c r="A676" s="277">
        <v>262</v>
      </c>
      <c r="B676" s="322">
        <v>22649</v>
      </c>
      <c r="C676" s="350" t="s">
        <v>717</v>
      </c>
      <c r="D676" s="356"/>
      <c r="E676" s="354">
        <v>1941</v>
      </c>
      <c r="F676" s="350" t="s">
        <v>158</v>
      </c>
      <c r="G676" s="277">
        <v>360</v>
      </c>
      <c r="H676" s="277">
        <v>1</v>
      </c>
      <c r="I676" s="280">
        <v>360</v>
      </c>
      <c r="J676" s="280"/>
      <c r="K676" s="280">
        <v>0</v>
      </c>
      <c r="L676" s="280"/>
      <c r="M676" s="280"/>
      <c r="N676" s="280">
        <v>360</v>
      </c>
      <c r="O676" s="453"/>
      <c r="P676" s="318"/>
      <c r="Q676" s="314"/>
    </row>
    <row r="677" spans="1:17" ht="18.75">
      <c r="A677" s="277">
        <v>263</v>
      </c>
      <c r="B677" s="322">
        <v>22650</v>
      </c>
      <c r="C677" s="350" t="s">
        <v>718</v>
      </c>
      <c r="D677" s="356"/>
      <c r="E677" s="354">
        <v>1941</v>
      </c>
      <c r="F677" s="350" t="s">
        <v>32</v>
      </c>
      <c r="G677" s="277">
        <v>360</v>
      </c>
      <c r="H677" s="277">
        <v>1</v>
      </c>
      <c r="I677" s="280">
        <v>360</v>
      </c>
      <c r="J677" s="280"/>
      <c r="K677" s="280">
        <v>0</v>
      </c>
      <c r="L677" s="280"/>
      <c r="M677" s="280"/>
      <c r="N677" s="280">
        <v>360</v>
      </c>
      <c r="O677" s="453"/>
      <c r="P677" s="318"/>
      <c r="Q677" s="314"/>
    </row>
    <row r="678" spans="1:17" ht="18.75">
      <c r="A678" s="277">
        <v>264</v>
      </c>
      <c r="B678" s="322">
        <v>22651</v>
      </c>
      <c r="C678" s="350" t="s">
        <v>719</v>
      </c>
      <c r="D678" s="356"/>
      <c r="E678" s="354">
        <v>1941</v>
      </c>
      <c r="F678" s="350" t="s">
        <v>175</v>
      </c>
      <c r="G678" s="277">
        <v>360</v>
      </c>
      <c r="H678" s="277">
        <v>1</v>
      </c>
      <c r="I678" s="280">
        <v>360</v>
      </c>
      <c r="J678" s="280"/>
      <c r="K678" s="280">
        <v>0</v>
      </c>
      <c r="L678" s="280"/>
      <c r="M678" s="280"/>
      <c r="N678" s="280">
        <v>360</v>
      </c>
      <c r="O678" s="453"/>
      <c r="P678" s="318"/>
      <c r="Q678" s="314"/>
    </row>
    <row r="679" spans="1:17" ht="18.75">
      <c r="A679" s="277">
        <v>265</v>
      </c>
      <c r="B679" s="322">
        <v>22653</v>
      </c>
      <c r="C679" s="350" t="s">
        <v>720</v>
      </c>
      <c r="D679" s="355">
        <v>1941</v>
      </c>
      <c r="E679" s="356"/>
      <c r="F679" s="350" t="s">
        <v>175</v>
      </c>
      <c r="G679" s="277">
        <v>360</v>
      </c>
      <c r="H679" s="277">
        <v>1</v>
      </c>
      <c r="I679" s="280">
        <v>360</v>
      </c>
      <c r="J679" s="280"/>
      <c r="K679" s="280">
        <v>0</v>
      </c>
      <c r="L679" s="280"/>
      <c r="M679" s="280"/>
      <c r="N679" s="280">
        <v>360</v>
      </c>
      <c r="O679" s="453"/>
      <c r="P679" s="318"/>
      <c r="Q679" s="314"/>
    </row>
    <row r="680" spans="1:17" ht="18.75">
      <c r="A680" s="277">
        <v>266</v>
      </c>
      <c r="B680" s="322">
        <v>22654</v>
      </c>
      <c r="C680" s="350" t="s">
        <v>721</v>
      </c>
      <c r="D680" s="356"/>
      <c r="E680" s="354">
        <v>1941</v>
      </c>
      <c r="F680" s="350" t="s">
        <v>81</v>
      </c>
      <c r="G680" s="277">
        <v>360</v>
      </c>
      <c r="H680" s="277">
        <v>1</v>
      </c>
      <c r="I680" s="280">
        <v>360</v>
      </c>
      <c r="J680" s="280"/>
      <c r="K680" s="280">
        <v>0</v>
      </c>
      <c r="L680" s="280"/>
      <c r="M680" s="280"/>
      <c r="N680" s="280">
        <v>360</v>
      </c>
      <c r="O680" s="453"/>
      <c r="P680" s="318"/>
      <c r="Q680" s="314"/>
    </row>
    <row r="681" spans="1:17" ht="18.75">
      <c r="A681" s="277">
        <v>267</v>
      </c>
      <c r="B681" s="322">
        <v>22655</v>
      </c>
      <c r="C681" s="350" t="s">
        <v>722</v>
      </c>
      <c r="D681" s="356"/>
      <c r="E681" s="354">
        <v>1941</v>
      </c>
      <c r="F681" s="350" t="s">
        <v>81</v>
      </c>
      <c r="G681" s="277">
        <v>360</v>
      </c>
      <c r="H681" s="277">
        <v>1</v>
      </c>
      <c r="I681" s="280">
        <v>360</v>
      </c>
      <c r="J681" s="280"/>
      <c r="K681" s="280">
        <v>0</v>
      </c>
      <c r="L681" s="280"/>
      <c r="M681" s="280"/>
      <c r="N681" s="280">
        <v>360</v>
      </c>
      <c r="O681" s="453"/>
      <c r="P681" s="318"/>
      <c r="Q681" s="314"/>
    </row>
    <row r="682" spans="1:17" ht="18.75">
      <c r="A682" s="277">
        <v>268</v>
      </c>
      <c r="B682" s="322">
        <v>22656</v>
      </c>
      <c r="C682" s="350" t="s">
        <v>723</v>
      </c>
      <c r="D682" s="355">
        <v>1941</v>
      </c>
      <c r="E682" s="356"/>
      <c r="F682" s="350" t="s">
        <v>81</v>
      </c>
      <c r="G682" s="277">
        <v>360</v>
      </c>
      <c r="H682" s="277">
        <v>1</v>
      </c>
      <c r="I682" s="280">
        <v>360</v>
      </c>
      <c r="J682" s="280"/>
      <c r="K682" s="280">
        <v>0</v>
      </c>
      <c r="L682" s="280"/>
      <c r="M682" s="280"/>
      <c r="N682" s="280">
        <v>360</v>
      </c>
      <c r="O682" s="453"/>
      <c r="P682" s="318"/>
      <c r="Q682" s="314"/>
    </row>
    <row r="683" spans="1:17" ht="18.75">
      <c r="A683" s="277">
        <v>269</v>
      </c>
      <c r="B683" s="322">
        <v>22657</v>
      </c>
      <c r="C683" s="350" t="s">
        <v>724</v>
      </c>
      <c r="D683" s="356"/>
      <c r="E683" s="354">
        <v>1941</v>
      </c>
      <c r="F683" s="350" t="s">
        <v>81</v>
      </c>
      <c r="G683" s="277">
        <v>360</v>
      </c>
      <c r="H683" s="277">
        <v>1</v>
      </c>
      <c r="I683" s="280">
        <v>360</v>
      </c>
      <c r="J683" s="280"/>
      <c r="K683" s="280">
        <v>0</v>
      </c>
      <c r="L683" s="280"/>
      <c r="M683" s="280"/>
      <c r="N683" s="280">
        <v>360</v>
      </c>
      <c r="O683" s="453"/>
      <c r="P683" s="318"/>
      <c r="Q683" s="314"/>
    </row>
    <row r="684" spans="1:17" ht="18.75">
      <c r="A684" s="277">
        <v>270</v>
      </c>
      <c r="B684" s="322">
        <v>22659</v>
      </c>
      <c r="C684" s="350" t="s">
        <v>725</v>
      </c>
      <c r="D684" s="355">
        <v>1941</v>
      </c>
      <c r="E684" s="356"/>
      <c r="F684" s="350" t="s">
        <v>184</v>
      </c>
      <c r="G684" s="277">
        <v>360</v>
      </c>
      <c r="H684" s="277">
        <v>1</v>
      </c>
      <c r="I684" s="280">
        <v>360</v>
      </c>
      <c r="J684" s="280"/>
      <c r="K684" s="280">
        <v>0</v>
      </c>
      <c r="L684" s="280"/>
      <c r="M684" s="280"/>
      <c r="N684" s="280">
        <v>360</v>
      </c>
      <c r="O684" s="453"/>
      <c r="P684" s="323"/>
      <c r="Q684" s="314"/>
    </row>
    <row r="685" spans="1:17" ht="18.75">
      <c r="A685" s="277">
        <v>271</v>
      </c>
      <c r="B685" s="322">
        <v>23133</v>
      </c>
      <c r="C685" s="350" t="s">
        <v>726</v>
      </c>
      <c r="D685" s="356"/>
      <c r="E685" s="356">
        <v>1941</v>
      </c>
      <c r="F685" s="465" t="s">
        <v>165</v>
      </c>
      <c r="G685" s="277">
        <v>360</v>
      </c>
      <c r="H685" s="277">
        <v>1</v>
      </c>
      <c r="I685" s="280">
        <v>360</v>
      </c>
      <c r="J685" s="280"/>
      <c r="K685" s="280">
        <v>0</v>
      </c>
      <c r="L685" s="280"/>
      <c r="M685" s="280"/>
      <c r="N685" s="280">
        <v>360</v>
      </c>
      <c r="O685" s="453"/>
      <c r="P685" s="323"/>
      <c r="Q685" s="314"/>
    </row>
    <row r="686" spans="1:17" ht="18.75">
      <c r="A686" s="277">
        <v>272</v>
      </c>
      <c r="B686" s="322">
        <v>23363</v>
      </c>
      <c r="C686" s="349" t="s">
        <v>727</v>
      </c>
      <c r="D686" s="348">
        <v>1941</v>
      </c>
      <c r="E686" s="348"/>
      <c r="F686" s="349" t="s">
        <v>161</v>
      </c>
      <c r="G686" s="277">
        <v>360</v>
      </c>
      <c r="H686" s="277">
        <v>1</v>
      </c>
      <c r="I686" s="280">
        <v>360</v>
      </c>
      <c r="J686" s="280"/>
      <c r="K686" s="280">
        <v>0</v>
      </c>
      <c r="L686" s="280"/>
      <c r="M686" s="280"/>
      <c r="N686" s="280">
        <v>360</v>
      </c>
      <c r="O686" s="453"/>
      <c r="P686" s="323"/>
      <c r="Q686" s="314"/>
    </row>
    <row r="687" spans="1:17" ht="18.75">
      <c r="A687" s="277">
        <v>273</v>
      </c>
      <c r="B687" s="322">
        <v>23364</v>
      </c>
      <c r="C687" s="349" t="s">
        <v>728</v>
      </c>
      <c r="D687" s="348"/>
      <c r="E687" s="348">
        <v>1941</v>
      </c>
      <c r="F687" s="349" t="s">
        <v>29</v>
      </c>
      <c r="G687" s="277">
        <v>360</v>
      </c>
      <c r="H687" s="277">
        <v>1</v>
      </c>
      <c r="I687" s="280">
        <v>360</v>
      </c>
      <c r="J687" s="280"/>
      <c r="K687" s="280">
        <v>0</v>
      </c>
      <c r="L687" s="280"/>
      <c r="M687" s="280"/>
      <c r="N687" s="280">
        <v>360</v>
      </c>
      <c r="O687" s="453"/>
      <c r="P687" s="318"/>
      <c r="Q687" s="314"/>
    </row>
    <row r="688" spans="1:17" ht="18.75">
      <c r="A688" s="277">
        <v>274</v>
      </c>
      <c r="B688" s="322">
        <v>23538</v>
      </c>
      <c r="C688" s="349" t="s">
        <v>729</v>
      </c>
      <c r="D688" s="408">
        <v>1941</v>
      </c>
      <c r="E688" s="408"/>
      <c r="F688" s="467" t="s">
        <v>102</v>
      </c>
      <c r="G688" s="277">
        <v>360</v>
      </c>
      <c r="H688" s="277">
        <v>1</v>
      </c>
      <c r="I688" s="280">
        <v>360</v>
      </c>
      <c r="J688" s="280"/>
      <c r="K688" s="280">
        <v>0</v>
      </c>
      <c r="L688" s="280"/>
      <c r="M688" s="280"/>
      <c r="N688" s="280">
        <v>360</v>
      </c>
      <c r="O688" s="453"/>
      <c r="P688" s="318"/>
      <c r="Q688" s="314"/>
    </row>
    <row r="689" spans="1:17" ht="18.75">
      <c r="A689" s="277">
        <v>275</v>
      </c>
      <c r="B689" s="322">
        <v>23539</v>
      </c>
      <c r="C689" s="349" t="s">
        <v>730</v>
      </c>
      <c r="D689" s="408"/>
      <c r="E689" s="408">
        <v>1941</v>
      </c>
      <c r="F689" s="467" t="s">
        <v>161</v>
      </c>
      <c r="G689" s="277">
        <v>360</v>
      </c>
      <c r="H689" s="277">
        <v>1</v>
      </c>
      <c r="I689" s="280">
        <v>360</v>
      </c>
      <c r="J689" s="280"/>
      <c r="K689" s="280">
        <v>0</v>
      </c>
      <c r="L689" s="280"/>
      <c r="M689" s="280"/>
      <c r="N689" s="280">
        <v>360</v>
      </c>
      <c r="O689" s="453"/>
      <c r="P689" s="318"/>
      <c r="Q689" s="314"/>
    </row>
    <row r="690" spans="1:17" ht="18.75">
      <c r="A690" s="277">
        <v>276</v>
      </c>
      <c r="B690" s="322">
        <v>23540</v>
      </c>
      <c r="C690" s="349" t="s">
        <v>731</v>
      </c>
      <c r="D690" s="408">
        <v>1940</v>
      </c>
      <c r="E690" s="408"/>
      <c r="F690" s="467" t="s">
        <v>29</v>
      </c>
      <c r="G690" s="277">
        <v>360</v>
      </c>
      <c r="H690" s="277">
        <v>1</v>
      </c>
      <c r="I690" s="280">
        <v>360</v>
      </c>
      <c r="J690" s="280"/>
      <c r="K690" s="280">
        <v>0</v>
      </c>
      <c r="L690" s="280"/>
      <c r="M690" s="280"/>
      <c r="N690" s="280">
        <v>360</v>
      </c>
      <c r="O690" s="453"/>
      <c r="P690" s="318"/>
      <c r="Q690" s="314"/>
    </row>
    <row r="691" spans="1:17" ht="18.75">
      <c r="A691" s="277">
        <v>277</v>
      </c>
      <c r="B691" s="322">
        <v>23671</v>
      </c>
      <c r="C691" s="309" t="s">
        <v>732</v>
      </c>
      <c r="D691" s="319">
        <v>1941</v>
      </c>
      <c r="E691" s="319"/>
      <c r="F691" s="308" t="s">
        <v>175</v>
      </c>
      <c r="G691" s="277">
        <v>360</v>
      </c>
      <c r="H691" s="277">
        <v>1</v>
      </c>
      <c r="I691" s="280">
        <v>360</v>
      </c>
      <c r="J691" s="280"/>
      <c r="K691" s="280">
        <v>0</v>
      </c>
      <c r="L691" s="280"/>
      <c r="M691" s="280"/>
      <c r="N691" s="280">
        <v>360</v>
      </c>
      <c r="O691" s="453"/>
      <c r="P691" s="318"/>
      <c r="Q691" s="314"/>
    </row>
    <row r="692" spans="1:17" ht="25.5">
      <c r="A692" s="277">
        <v>278</v>
      </c>
      <c r="B692" s="311">
        <v>23898</v>
      </c>
      <c r="C692" s="352" t="s">
        <v>733</v>
      </c>
      <c r="D692" s="340"/>
      <c r="E692" s="351">
        <v>1941</v>
      </c>
      <c r="F692" s="360" t="s">
        <v>29</v>
      </c>
      <c r="G692" s="277">
        <v>360</v>
      </c>
      <c r="H692" s="277">
        <v>1</v>
      </c>
      <c r="I692" s="280">
        <v>360</v>
      </c>
      <c r="J692" s="280"/>
      <c r="K692" s="280">
        <v>0</v>
      </c>
      <c r="L692" s="280"/>
      <c r="M692" s="280"/>
      <c r="N692" s="280">
        <v>360</v>
      </c>
      <c r="O692" s="453"/>
      <c r="P692" s="318"/>
      <c r="Q692" s="314"/>
    </row>
    <row r="693" spans="1:17" ht="25.5">
      <c r="A693" s="277">
        <v>279</v>
      </c>
      <c r="B693" s="311">
        <v>23899</v>
      </c>
      <c r="C693" s="352" t="s">
        <v>734</v>
      </c>
      <c r="D693" s="340"/>
      <c r="E693" s="351">
        <v>1941</v>
      </c>
      <c r="F693" s="360" t="s">
        <v>32</v>
      </c>
      <c r="G693" s="277">
        <v>360</v>
      </c>
      <c r="H693" s="277">
        <v>1</v>
      </c>
      <c r="I693" s="280">
        <v>360</v>
      </c>
      <c r="J693" s="280"/>
      <c r="K693" s="280">
        <v>0</v>
      </c>
      <c r="L693" s="280"/>
      <c r="M693" s="280"/>
      <c r="N693" s="280">
        <v>360</v>
      </c>
      <c r="O693" s="453"/>
      <c r="P693" s="318"/>
      <c r="Q693" s="314"/>
    </row>
    <row r="694" spans="1:17" ht="18.75">
      <c r="A694" s="277">
        <v>280</v>
      </c>
      <c r="B694" s="311">
        <v>23991</v>
      </c>
      <c r="C694" s="265" t="s">
        <v>735</v>
      </c>
      <c r="D694" s="364"/>
      <c r="E694" s="305">
        <v>1941</v>
      </c>
      <c r="F694" s="265" t="s">
        <v>29</v>
      </c>
      <c r="G694" s="277">
        <v>360</v>
      </c>
      <c r="H694" s="277">
        <v>1</v>
      </c>
      <c r="I694" s="280">
        <v>360</v>
      </c>
      <c r="J694" s="280"/>
      <c r="K694" s="280">
        <v>0</v>
      </c>
      <c r="L694" s="280"/>
      <c r="M694" s="280"/>
      <c r="N694" s="280">
        <v>360</v>
      </c>
      <c r="O694" s="453"/>
      <c r="P694" s="318"/>
      <c r="Q694" s="314"/>
    </row>
    <row r="695" spans="1:17" ht="18.75">
      <c r="A695" s="277">
        <v>281</v>
      </c>
      <c r="B695" s="311">
        <v>24036</v>
      </c>
      <c r="C695" s="265" t="s">
        <v>736</v>
      </c>
      <c r="D695" s="278"/>
      <c r="E695" s="278">
        <v>1941</v>
      </c>
      <c r="F695" s="272" t="s">
        <v>29</v>
      </c>
      <c r="G695" s="277">
        <v>360</v>
      </c>
      <c r="H695" s="277">
        <v>1</v>
      </c>
      <c r="I695" s="280">
        <v>360</v>
      </c>
      <c r="J695" s="280"/>
      <c r="K695" s="280">
        <v>0</v>
      </c>
      <c r="L695" s="280"/>
      <c r="M695" s="280"/>
      <c r="N695" s="280">
        <v>360</v>
      </c>
      <c r="O695" s="453"/>
      <c r="P695" s="318"/>
      <c r="Q695" s="314"/>
    </row>
    <row r="696" spans="1:17" ht="27">
      <c r="A696" s="277">
        <v>282</v>
      </c>
      <c r="B696" s="311">
        <v>24037</v>
      </c>
      <c r="C696" s="366" t="s">
        <v>737</v>
      </c>
      <c r="D696" s="367">
        <v>1941</v>
      </c>
      <c r="E696" s="367"/>
      <c r="F696" s="272" t="s">
        <v>29</v>
      </c>
      <c r="G696" s="277">
        <v>360</v>
      </c>
      <c r="H696" s="277">
        <v>1</v>
      </c>
      <c r="I696" s="280">
        <v>360</v>
      </c>
      <c r="J696" s="280"/>
      <c r="K696" s="280">
        <v>0</v>
      </c>
      <c r="L696" s="280"/>
      <c r="M696" s="280"/>
      <c r="N696" s="280">
        <v>360</v>
      </c>
      <c r="O696" s="453"/>
      <c r="P696" s="318"/>
      <c r="Q696" s="314"/>
    </row>
    <row r="697" spans="1:17" ht="18.75">
      <c r="A697" s="277">
        <v>283</v>
      </c>
      <c r="B697" s="311">
        <v>24370</v>
      </c>
      <c r="C697" s="306" t="s">
        <v>738</v>
      </c>
      <c r="D697" s="322">
        <v>1941</v>
      </c>
      <c r="E697" s="322"/>
      <c r="F697" s="315" t="s">
        <v>29</v>
      </c>
      <c r="G697" s="277">
        <v>360</v>
      </c>
      <c r="H697" s="277">
        <v>1</v>
      </c>
      <c r="I697" s="280">
        <v>360</v>
      </c>
      <c r="J697" s="280"/>
      <c r="K697" s="280">
        <v>0</v>
      </c>
      <c r="L697" s="280"/>
      <c r="M697" s="280"/>
      <c r="N697" s="280">
        <v>360</v>
      </c>
      <c r="O697" s="453"/>
      <c r="P697" s="318"/>
      <c r="Q697" s="314"/>
    </row>
    <row r="698" spans="1:17" ht="18.75">
      <c r="A698" s="277">
        <v>284</v>
      </c>
      <c r="B698" s="311">
        <v>24371</v>
      </c>
      <c r="C698" s="306" t="s">
        <v>739</v>
      </c>
      <c r="D698" s="322">
        <v>1942</v>
      </c>
      <c r="E698" s="322"/>
      <c r="F698" s="315" t="s">
        <v>29</v>
      </c>
      <c r="G698" s="277">
        <v>360</v>
      </c>
      <c r="H698" s="277">
        <v>1</v>
      </c>
      <c r="I698" s="280">
        <v>360</v>
      </c>
      <c r="J698" s="280"/>
      <c r="K698" s="280">
        <v>0</v>
      </c>
      <c r="L698" s="280"/>
      <c r="M698" s="280"/>
      <c r="N698" s="280">
        <v>360</v>
      </c>
      <c r="O698" s="453"/>
      <c r="P698" s="318"/>
      <c r="Q698" s="314"/>
    </row>
    <row r="699" spans="1:17" ht="18.75">
      <c r="A699" s="277">
        <v>285</v>
      </c>
      <c r="B699" s="311">
        <v>24373</v>
      </c>
      <c r="C699" s="306" t="s">
        <v>740</v>
      </c>
      <c r="D699" s="322"/>
      <c r="E699" s="322">
        <v>1942</v>
      </c>
      <c r="F699" s="315" t="s">
        <v>29</v>
      </c>
      <c r="G699" s="277">
        <v>360</v>
      </c>
      <c r="H699" s="277">
        <v>1</v>
      </c>
      <c r="I699" s="280">
        <v>360</v>
      </c>
      <c r="J699" s="280"/>
      <c r="K699" s="280">
        <v>0</v>
      </c>
      <c r="L699" s="280"/>
      <c r="M699" s="280"/>
      <c r="N699" s="280">
        <v>360</v>
      </c>
      <c r="O699" s="453"/>
      <c r="P699" s="318"/>
      <c r="Q699" s="314"/>
    </row>
    <row r="700" spans="1:17" ht="18.75">
      <c r="A700" s="277">
        <v>286</v>
      </c>
      <c r="B700" s="311">
        <v>24375</v>
      </c>
      <c r="C700" s="306" t="s">
        <v>741</v>
      </c>
      <c r="D700" s="322">
        <v>1942</v>
      </c>
      <c r="E700" s="322"/>
      <c r="F700" s="315" t="s">
        <v>29</v>
      </c>
      <c r="G700" s="277">
        <v>360</v>
      </c>
      <c r="H700" s="277">
        <v>1</v>
      </c>
      <c r="I700" s="280">
        <v>360</v>
      </c>
      <c r="J700" s="280"/>
      <c r="K700" s="280">
        <v>0</v>
      </c>
      <c r="L700" s="280"/>
      <c r="M700" s="280"/>
      <c r="N700" s="280">
        <v>360</v>
      </c>
      <c r="O700" s="453"/>
      <c r="P700" s="318"/>
      <c r="Q700" s="314"/>
    </row>
    <row r="701" spans="1:17" ht="18.75">
      <c r="A701" s="277">
        <v>287</v>
      </c>
      <c r="B701" s="311">
        <v>24376</v>
      </c>
      <c r="C701" s="306" t="s">
        <v>742</v>
      </c>
      <c r="D701" s="322"/>
      <c r="E701" s="322">
        <v>1942</v>
      </c>
      <c r="F701" s="315" t="s">
        <v>161</v>
      </c>
      <c r="G701" s="277">
        <v>360</v>
      </c>
      <c r="H701" s="277">
        <v>1</v>
      </c>
      <c r="I701" s="280">
        <v>360</v>
      </c>
      <c r="J701" s="280"/>
      <c r="K701" s="280">
        <v>0</v>
      </c>
      <c r="L701" s="280"/>
      <c r="M701" s="280"/>
      <c r="N701" s="280">
        <v>360</v>
      </c>
      <c r="O701" s="453"/>
      <c r="P701" s="318"/>
      <c r="Q701" s="314"/>
    </row>
    <row r="702" spans="1:17" ht="18.75">
      <c r="A702" s="277">
        <v>288</v>
      </c>
      <c r="B702" s="311">
        <v>24378</v>
      </c>
      <c r="C702" s="306" t="s">
        <v>743</v>
      </c>
      <c r="D702" s="322"/>
      <c r="E702" s="322">
        <v>1942</v>
      </c>
      <c r="F702" s="315" t="s">
        <v>161</v>
      </c>
      <c r="G702" s="277">
        <v>360</v>
      </c>
      <c r="H702" s="277">
        <v>1</v>
      </c>
      <c r="I702" s="280">
        <v>360</v>
      </c>
      <c r="J702" s="280"/>
      <c r="K702" s="280">
        <v>0</v>
      </c>
      <c r="L702" s="280"/>
      <c r="M702" s="280"/>
      <c r="N702" s="280">
        <v>360</v>
      </c>
      <c r="O702" s="453"/>
      <c r="P702" s="318"/>
      <c r="Q702" s="314"/>
    </row>
    <row r="703" spans="1:17" ht="18.75">
      <c r="A703" s="277">
        <v>289</v>
      </c>
      <c r="B703" s="311">
        <v>24379</v>
      </c>
      <c r="C703" s="306" t="s">
        <v>744</v>
      </c>
      <c r="D703" s="322"/>
      <c r="E703" s="322">
        <v>1942</v>
      </c>
      <c r="F703" s="315" t="s">
        <v>161</v>
      </c>
      <c r="G703" s="277">
        <v>360</v>
      </c>
      <c r="H703" s="277">
        <v>1</v>
      </c>
      <c r="I703" s="280">
        <v>360</v>
      </c>
      <c r="J703" s="280"/>
      <c r="K703" s="280">
        <v>0</v>
      </c>
      <c r="L703" s="280"/>
      <c r="M703" s="280"/>
      <c r="N703" s="280">
        <v>360</v>
      </c>
      <c r="O703" s="453"/>
      <c r="P703" s="318"/>
      <c r="Q703" s="314"/>
    </row>
    <row r="704" spans="1:17" ht="18.75">
      <c r="A704" s="277">
        <v>290</v>
      </c>
      <c r="B704" s="311">
        <v>24380</v>
      </c>
      <c r="C704" s="306" t="s">
        <v>745</v>
      </c>
      <c r="D704" s="322"/>
      <c r="E704" s="322">
        <v>1942</v>
      </c>
      <c r="F704" s="315" t="s">
        <v>161</v>
      </c>
      <c r="G704" s="277">
        <v>360</v>
      </c>
      <c r="H704" s="277">
        <v>1</v>
      </c>
      <c r="I704" s="280">
        <v>360</v>
      </c>
      <c r="J704" s="280"/>
      <c r="K704" s="280">
        <v>0</v>
      </c>
      <c r="L704" s="280"/>
      <c r="M704" s="280"/>
      <c r="N704" s="280">
        <v>360</v>
      </c>
      <c r="O704" s="453"/>
      <c r="P704" s="318"/>
      <c r="Q704" s="314"/>
    </row>
    <row r="705" spans="1:17" ht="18.75">
      <c r="A705" s="277">
        <v>291</v>
      </c>
      <c r="B705" s="311">
        <v>24381</v>
      </c>
      <c r="C705" s="306" t="s">
        <v>746</v>
      </c>
      <c r="D705" s="322"/>
      <c r="E705" s="322">
        <v>1942</v>
      </c>
      <c r="F705" s="315" t="s">
        <v>161</v>
      </c>
      <c r="G705" s="277">
        <v>360</v>
      </c>
      <c r="H705" s="277">
        <v>1</v>
      </c>
      <c r="I705" s="280">
        <v>360</v>
      </c>
      <c r="J705" s="280"/>
      <c r="K705" s="280">
        <v>0</v>
      </c>
      <c r="L705" s="280"/>
      <c r="M705" s="280"/>
      <c r="N705" s="280">
        <v>360</v>
      </c>
      <c r="O705" s="453"/>
      <c r="P705" s="318"/>
      <c r="Q705" s="314"/>
    </row>
    <row r="706" spans="1:17" ht="18.75">
      <c r="A706" s="277">
        <v>292</v>
      </c>
      <c r="B706" s="311">
        <v>24382</v>
      </c>
      <c r="C706" s="306" t="s">
        <v>747</v>
      </c>
      <c r="D706" s="322">
        <v>1942</v>
      </c>
      <c r="E706" s="322"/>
      <c r="F706" s="315" t="s">
        <v>161</v>
      </c>
      <c r="G706" s="277">
        <v>360</v>
      </c>
      <c r="H706" s="277">
        <v>1</v>
      </c>
      <c r="I706" s="280">
        <v>360</v>
      </c>
      <c r="J706" s="280"/>
      <c r="K706" s="280">
        <v>0</v>
      </c>
      <c r="L706" s="280"/>
      <c r="M706" s="280"/>
      <c r="N706" s="280">
        <v>360</v>
      </c>
      <c r="O706" s="453"/>
      <c r="P706" s="318"/>
      <c r="Q706" s="314"/>
    </row>
    <row r="707" spans="1:17" ht="18.75">
      <c r="A707" s="277">
        <v>293</v>
      </c>
      <c r="B707" s="311">
        <v>24383</v>
      </c>
      <c r="C707" s="306" t="s">
        <v>748</v>
      </c>
      <c r="D707" s="322"/>
      <c r="E707" s="322">
        <v>1942</v>
      </c>
      <c r="F707" s="315" t="s">
        <v>81</v>
      </c>
      <c r="G707" s="277">
        <v>360</v>
      </c>
      <c r="H707" s="277">
        <v>1</v>
      </c>
      <c r="I707" s="280">
        <v>360</v>
      </c>
      <c r="J707" s="280"/>
      <c r="K707" s="280">
        <v>0</v>
      </c>
      <c r="L707" s="280"/>
      <c r="M707" s="280"/>
      <c r="N707" s="280">
        <v>360</v>
      </c>
      <c r="O707" s="453"/>
      <c r="P707" s="318"/>
      <c r="Q707" s="314"/>
    </row>
    <row r="708" spans="1:17" ht="18.75">
      <c r="A708" s="277">
        <v>294</v>
      </c>
      <c r="B708" s="311">
        <v>24384</v>
      </c>
      <c r="C708" s="306" t="s">
        <v>749</v>
      </c>
      <c r="D708" s="322"/>
      <c r="E708" s="322">
        <v>1942</v>
      </c>
      <c r="F708" s="315" t="s">
        <v>81</v>
      </c>
      <c r="G708" s="277">
        <v>360</v>
      </c>
      <c r="H708" s="277">
        <v>1</v>
      </c>
      <c r="I708" s="280">
        <v>360</v>
      </c>
      <c r="J708" s="280"/>
      <c r="K708" s="280">
        <v>0</v>
      </c>
      <c r="L708" s="280"/>
      <c r="M708" s="280"/>
      <c r="N708" s="280">
        <v>360</v>
      </c>
      <c r="O708" s="453"/>
      <c r="P708" s="318"/>
      <c r="Q708" s="314"/>
    </row>
    <row r="709" spans="1:17" ht="18.75">
      <c r="A709" s="277">
        <v>295</v>
      </c>
      <c r="B709" s="311">
        <v>24386</v>
      </c>
      <c r="C709" s="306" t="s">
        <v>750</v>
      </c>
      <c r="D709" s="322">
        <v>1942</v>
      </c>
      <c r="E709" s="322"/>
      <c r="F709" s="315" t="s">
        <v>165</v>
      </c>
      <c r="G709" s="277">
        <v>360</v>
      </c>
      <c r="H709" s="277">
        <v>1</v>
      </c>
      <c r="I709" s="280">
        <v>360</v>
      </c>
      <c r="J709" s="280"/>
      <c r="K709" s="280">
        <v>0</v>
      </c>
      <c r="L709" s="280"/>
      <c r="M709" s="280"/>
      <c r="N709" s="280">
        <v>360</v>
      </c>
      <c r="O709" s="453"/>
      <c r="P709" s="318"/>
      <c r="Q709" s="314"/>
    </row>
    <row r="710" spans="1:17" ht="18.75">
      <c r="A710" s="277">
        <v>296</v>
      </c>
      <c r="B710" s="311">
        <v>24388</v>
      </c>
      <c r="C710" s="306" t="s">
        <v>751</v>
      </c>
      <c r="D710" s="322">
        <v>1942</v>
      </c>
      <c r="E710" s="322"/>
      <c r="F710" s="315" t="s">
        <v>158</v>
      </c>
      <c r="G710" s="277">
        <v>360</v>
      </c>
      <c r="H710" s="277">
        <v>1</v>
      </c>
      <c r="I710" s="280">
        <v>360</v>
      </c>
      <c r="J710" s="280"/>
      <c r="K710" s="280">
        <v>0</v>
      </c>
      <c r="L710" s="280"/>
      <c r="M710" s="280"/>
      <c r="N710" s="280">
        <v>360</v>
      </c>
      <c r="O710" s="453"/>
      <c r="P710" s="318"/>
      <c r="Q710" s="314"/>
    </row>
    <row r="711" spans="1:17" ht="18.75">
      <c r="A711" s="277">
        <v>297</v>
      </c>
      <c r="B711" s="311">
        <v>24389</v>
      </c>
      <c r="C711" s="306" t="s">
        <v>752</v>
      </c>
      <c r="D711" s="322">
        <v>1942</v>
      </c>
      <c r="E711" s="322"/>
      <c r="F711" s="315" t="s">
        <v>158</v>
      </c>
      <c r="G711" s="277">
        <v>360</v>
      </c>
      <c r="H711" s="277">
        <v>1</v>
      </c>
      <c r="I711" s="280">
        <v>360</v>
      </c>
      <c r="J711" s="280"/>
      <c r="K711" s="280">
        <v>0</v>
      </c>
      <c r="L711" s="280"/>
      <c r="M711" s="280"/>
      <c r="N711" s="280">
        <v>360</v>
      </c>
      <c r="O711" s="453"/>
      <c r="P711" s="318"/>
      <c r="Q711" s="314"/>
    </row>
    <row r="712" spans="1:17" ht="18.75">
      <c r="A712" s="277">
        <v>298</v>
      </c>
      <c r="B712" s="311">
        <v>24390</v>
      </c>
      <c r="C712" s="306" t="s">
        <v>753</v>
      </c>
      <c r="D712" s="322"/>
      <c r="E712" s="322">
        <v>1942</v>
      </c>
      <c r="F712" s="315" t="s">
        <v>158</v>
      </c>
      <c r="G712" s="277">
        <v>360</v>
      </c>
      <c r="H712" s="277">
        <v>1</v>
      </c>
      <c r="I712" s="280">
        <v>360</v>
      </c>
      <c r="J712" s="280"/>
      <c r="K712" s="280">
        <v>0</v>
      </c>
      <c r="L712" s="280"/>
      <c r="M712" s="280"/>
      <c r="N712" s="280">
        <v>360</v>
      </c>
      <c r="O712" s="453"/>
      <c r="P712" s="318"/>
      <c r="Q712" s="314"/>
    </row>
    <row r="713" spans="1:17" ht="18.75">
      <c r="A713" s="277">
        <v>299</v>
      </c>
      <c r="B713" s="311">
        <v>24392</v>
      </c>
      <c r="C713" s="306" t="s">
        <v>754</v>
      </c>
      <c r="D713" s="322">
        <v>1942</v>
      </c>
      <c r="E713" s="322"/>
      <c r="F713" s="315" t="s">
        <v>168</v>
      </c>
      <c r="G713" s="277">
        <v>360</v>
      </c>
      <c r="H713" s="277">
        <v>1</v>
      </c>
      <c r="I713" s="280">
        <v>360</v>
      </c>
      <c r="J713" s="280"/>
      <c r="K713" s="280">
        <v>0</v>
      </c>
      <c r="L713" s="280"/>
      <c r="M713" s="280"/>
      <c r="N713" s="280">
        <v>360</v>
      </c>
      <c r="O713" s="453"/>
      <c r="P713" s="318"/>
      <c r="Q713" s="314"/>
    </row>
    <row r="714" spans="1:17" ht="18.75">
      <c r="A714" s="277">
        <v>300</v>
      </c>
      <c r="B714" s="311">
        <v>24394</v>
      </c>
      <c r="C714" s="306" t="s">
        <v>755</v>
      </c>
      <c r="D714" s="322">
        <v>1942</v>
      </c>
      <c r="E714" s="322"/>
      <c r="F714" s="315" t="s">
        <v>158</v>
      </c>
      <c r="G714" s="277">
        <v>360</v>
      </c>
      <c r="H714" s="277">
        <v>1</v>
      </c>
      <c r="I714" s="280">
        <v>360</v>
      </c>
      <c r="J714" s="280"/>
      <c r="K714" s="280">
        <v>0</v>
      </c>
      <c r="L714" s="280"/>
      <c r="M714" s="280"/>
      <c r="N714" s="280">
        <v>360</v>
      </c>
      <c r="O714" s="453"/>
      <c r="P714" s="318"/>
      <c r="Q714" s="314"/>
    </row>
    <row r="715" spans="1:17" ht="18.75">
      <c r="A715" s="277">
        <v>301</v>
      </c>
      <c r="B715" s="311">
        <v>24395</v>
      </c>
      <c r="C715" s="306" t="s">
        <v>756</v>
      </c>
      <c r="D715" s="322">
        <v>1942</v>
      </c>
      <c r="E715" s="322"/>
      <c r="F715" s="315" t="s">
        <v>158</v>
      </c>
      <c r="G715" s="277">
        <v>360</v>
      </c>
      <c r="H715" s="277">
        <v>1</v>
      </c>
      <c r="I715" s="280">
        <v>360</v>
      </c>
      <c r="J715" s="280"/>
      <c r="K715" s="280">
        <v>0</v>
      </c>
      <c r="L715" s="280"/>
      <c r="M715" s="280"/>
      <c r="N715" s="280">
        <v>360</v>
      </c>
      <c r="O715" s="453"/>
      <c r="P715" s="318"/>
      <c r="Q715" s="314"/>
    </row>
    <row r="716" spans="1:17" ht="18.75">
      <c r="A716" s="277">
        <v>302</v>
      </c>
      <c r="B716" s="311">
        <v>24396</v>
      </c>
      <c r="C716" s="306" t="s">
        <v>757</v>
      </c>
      <c r="D716" s="322"/>
      <c r="E716" s="322">
        <v>1942</v>
      </c>
      <c r="F716" s="315" t="s">
        <v>184</v>
      </c>
      <c r="G716" s="277">
        <v>360</v>
      </c>
      <c r="H716" s="277">
        <v>1</v>
      </c>
      <c r="I716" s="280">
        <v>360</v>
      </c>
      <c r="J716" s="280"/>
      <c r="K716" s="280">
        <v>0</v>
      </c>
      <c r="L716" s="280"/>
      <c r="M716" s="280"/>
      <c r="N716" s="280">
        <v>360</v>
      </c>
      <c r="O716" s="453"/>
      <c r="P716" s="318"/>
      <c r="Q716" s="314"/>
    </row>
    <row r="717" spans="1:17" ht="18.75">
      <c r="A717" s="277">
        <v>303</v>
      </c>
      <c r="B717" s="311">
        <v>24397</v>
      </c>
      <c r="C717" s="306" t="s">
        <v>758</v>
      </c>
      <c r="D717" s="322">
        <v>1941</v>
      </c>
      <c r="E717" s="322"/>
      <c r="F717" s="315" t="s">
        <v>102</v>
      </c>
      <c r="G717" s="277">
        <v>360</v>
      </c>
      <c r="H717" s="277">
        <v>1</v>
      </c>
      <c r="I717" s="280">
        <v>360</v>
      </c>
      <c r="J717" s="280"/>
      <c r="K717" s="280">
        <v>0</v>
      </c>
      <c r="L717" s="280"/>
      <c r="M717" s="280"/>
      <c r="N717" s="280">
        <v>360</v>
      </c>
      <c r="O717" s="453"/>
      <c r="P717" s="318"/>
      <c r="Q717" s="314"/>
    </row>
    <row r="718" spans="1:17" ht="18.75">
      <c r="A718" s="277">
        <v>304</v>
      </c>
      <c r="B718" s="311">
        <v>24399</v>
      </c>
      <c r="C718" s="306" t="s">
        <v>759</v>
      </c>
      <c r="D718" s="322"/>
      <c r="E718" s="322">
        <v>1942</v>
      </c>
      <c r="F718" s="315" t="s">
        <v>102</v>
      </c>
      <c r="G718" s="277">
        <v>360</v>
      </c>
      <c r="H718" s="277">
        <v>1</v>
      </c>
      <c r="I718" s="280">
        <v>360</v>
      </c>
      <c r="J718" s="280"/>
      <c r="K718" s="280">
        <v>0</v>
      </c>
      <c r="L718" s="280"/>
      <c r="M718" s="280"/>
      <c r="N718" s="280">
        <v>360</v>
      </c>
      <c r="O718" s="453"/>
      <c r="P718" s="318"/>
      <c r="Q718" s="314"/>
    </row>
    <row r="719" spans="1:17" ht="18.75">
      <c r="A719" s="277">
        <v>305</v>
      </c>
      <c r="B719" s="311">
        <v>24400</v>
      </c>
      <c r="C719" s="306" t="s">
        <v>760</v>
      </c>
      <c r="D719" s="322"/>
      <c r="E719" s="322">
        <v>1942</v>
      </c>
      <c r="F719" s="315" t="s">
        <v>102</v>
      </c>
      <c r="G719" s="277">
        <v>360</v>
      </c>
      <c r="H719" s="277">
        <v>1</v>
      </c>
      <c r="I719" s="280">
        <v>360</v>
      </c>
      <c r="J719" s="280"/>
      <c r="K719" s="280">
        <v>0</v>
      </c>
      <c r="L719" s="280"/>
      <c r="M719" s="280"/>
      <c r="N719" s="280">
        <v>360</v>
      </c>
      <c r="O719" s="453"/>
      <c r="P719" s="318"/>
      <c r="Q719" s="314"/>
    </row>
    <row r="720" spans="1:17" ht="18.75">
      <c r="A720" s="277">
        <v>306</v>
      </c>
      <c r="B720" s="311">
        <v>24401</v>
      </c>
      <c r="C720" s="306" t="s">
        <v>703</v>
      </c>
      <c r="D720" s="322"/>
      <c r="E720" s="322">
        <v>1942</v>
      </c>
      <c r="F720" s="315" t="s">
        <v>102</v>
      </c>
      <c r="G720" s="277">
        <v>360</v>
      </c>
      <c r="H720" s="277">
        <v>1</v>
      </c>
      <c r="I720" s="280">
        <v>360</v>
      </c>
      <c r="J720" s="280"/>
      <c r="K720" s="280">
        <v>0</v>
      </c>
      <c r="L720" s="280"/>
      <c r="M720" s="280"/>
      <c r="N720" s="280">
        <v>360</v>
      </c>
      <c r="O720" s="453"/>
      <c r="P720" s="318"/>
      <c r="Q720" s="314"/>
    </row>
    <row r="721" spans="1:17" ht="18.75">
      <c r="A721" s="277">
        <v>307</v>
      </c>
      <c r="B721" s="311">
        <v>24402</v>
      </c>
      <c r="C721" s="306" t="s">
        <v>761</v>
      </c>
      <c r="D721" s="322"/>
      <c r="E721" s="322">
        <v>1942</v>
      </c>
      <c r="F721" s="315" t="s">
        <v>165</v>
      </c>
      <c r="G721" s="277">
        <v>360</v>
      </c>
      <c r="H721" s="277">
        <v>1</v>
      </c>
      <c r="I721" s="280">
        <v>360</v>
      </c>
      <c r="J721" s="280"/>
      <c r="K721" s="280">
        <v>0</v>
      </c>
      <c r="L721" s="280"/>
      <c r="M721" s="280"/>
      <c r="N721" s="280">
        <v>360</v>
      </c>
      <c r="O721" s="453"/>
      <c r="P721" s="288"/>
      <c r="Q721" s="314"/>
    </row>
    <row r="722" spans="1:17" ht="18.75">
      <c r="A722" s="277">
        <v>308</v>
      </c>
      <c r="B722" s="311">
        <v>24403</v>
      </c>
      <c r="C722" s="306" t="s">
        <v>762</v>
      </c>
      <c r="D722" s="322">
        <v>1942</v>
      </c>
      <c r="E722" s="322"/>
      <c r="F722" s="315" t="s">
        <v>165</v>
      </c>
      <c r="G722" s="277">
        <v>360</v>
      </c>
      <c r="H722" s="277">
        <v>1</v>
      </c>
      <c r="I722" s="280">
        <v>360</v>
      </c>
      <c r="J722" s="280"/>
      <c r="K722" s="280">
        <v>0</v>
      </c>
      <c r="L722" s="280"/>
      <c r="M722" s="280"/>
      <c r="N722" s="280">
        <v>360</v>
      </c>
      <c r="O722" s="453"/>
      <c r="P722" s="288"/>
      <c r="Q722" s="314"/>
    </row>
    <row r="723" spans="1:17" ht="18.75">
      <c r="A723" s="277">
        <v>309</v>
      </c>
      <c r="B723" s="311">
        <v>24404</v>
      </c>
      <c r="C723" s="306" t="s">
        <v>763</v>
      </c>
      <c r="D723" s="322"/>
      <c r="E723" s="322">
        <v>1942</v>
      </c>
      <c r="F723" s="315" t="s">
        <v>175</v>
      </c>
      <c r="G723" s="277">
        <v>360</v>
      </c>
      <c r="H723" s="277">
        <v>1</v>
      </c>
      <c r="I723" s="280">
        <v>360</v>
      </c>
      <c r="J723" s="280"/>
      <c r="K723" s="280">
        <v>0</v>
      </c>
      <c r="L723" s="280"/>
      <c r="M723" s="280"/>
      <c r="N723" s="280">
        <v>360</v>
      </c>
      <c r="O723" s="453"/>
      <c r="P723" s="288"/>
      <c r="Q723" s="314"/>
    </row>
    <row r="724" spans="1:17" ht="18.75">
      <c r="A724" s="277">
        <v>310</v>
      </c>
      <c r="B724" s="311">
        <v>24406</v>
      </c>
      <c r="C724" s="306" t="s">
        <v>764</v>
      </c>
      <c r="D724" s="322">
        <v>1942</v>
      </c>
      <c r="E724" s="322"/>
      <c r="F724" s="315" t="s">
        <v>175</v>
      </c>
      <c r="G724" s="277">
        <v>360</v>
      </c>
      <c r="H724" s="277">
        <v>1</v>
      </c>
      <c r="I724" s="280">
        <v>360</v>
      </c>
      <c r="J724" s="280"/>
      <c r="K724" s="280">
        <v>0</v>
      </c>
      <c r="L724" s="280"/>
      <c r="M724" s="280"/>
      <c r="N724" s="280">
        <v>360</v>
      </c>
      <c r="O724" s="453"/>
      <c r="P724" s="288"/>
      <c r="Q724" s="314"/>
    </row>
    <row r="725" spans="1:17" ht="18.75">
      <c r="A725" s="277">
        <v>311</v>
      </c>
      <c r="B725" s="311">
        <v>24407</v>
      </c>
      <c r="C725" s="306" t="s">
        <v>765</v>
      </c>
      <c r="D725" s="322"/>
      <c r="E725" s="322">
        <v>1942</v>
      </c>
      <c r="F725" s="315" t="s">
        <v>175</v>
      </c>
      <c r="G725" s="277">
        <v>360</v>
      </c>
      <c r="H725" s="277">
        <v>1</v>
      </c>
      <c r="I725" s="280">
        <v>360</v>
      </c>
      <c r="J725" s="280"/>
      <c r="K725" s="280">
        <v>0</v>
      </c>
      <c r="L725" s="280"/>
      <c r="M725" s="280"/>
      <c r="N725" s="280">
        <v>360</v>
      </c>
      <c r="O725" s="453"/>
      <c r="P725" s="288"/>
      <c r="Q725" s="314"/>
    </row>
    <row r="726" spans="1:17" ht="18.75">
      <c r="A726" s="277">
        <v>312</v>
      </c>
      <c r="B726" s="311">
        <v>24408</v>
      </c>
      <c r="C726" s="306" t="s">
        <v>766</v>
      </c>
      <c r="D726" s="322"/>
      <c r="E726" s="322">
        <v>1942</v>
      </c>
      <c r="F726" s="315" t="s">
        <v>175</v>
      </c>
      <c r="G726" s="277">
        <v>360</v>
      </c>
      <c r="H726" s="277">
        <v>1</v>
      </c>
      <c r="I726" s="280">
        <v>360</v>
      </c>
      <c r="J726" s="280"/>
      <c r="K726" s="280">
        <v>0</v>
      </c>
      <c r="L726" s="280"/>
      <c r="M726" s="280"/>
      <c r="N726" s="280">
        <v>360</v>
      </c>
      <c r="O726" s="453"/>
      <c r="P726" s="288"/>
      <c r="Q726" s="314"/>
    </row>
    <row r="727" spans="1:17" ht="18.75">
      <c r="A727" s="277">
        <v>313</v>
      </c>
      <c r="B727" s="344">
        <v>24954</v>
      </c>
      <c r="C727" s="336" t="s">
        <v>767</v>
      </c>
      <c r="D727" s="336">
        <v>1942</v>
      </c>
      <c r="E727" s="336"/>
      <c r="F727" s="336" t="s">
        <v>161</v>
      </c>
      <c r="G727" s="277">
        <v>360</v>
      </c>
      <c r="H727" s="277">
        <v>1</v>
      </c>
      <c r="I727" s="280">
        <v>360</v>
      </c>
      <c r="J727" s="280"/>
      <c r="K727" s="280">
        <v>0</v>
      </c>
      <c r="L727" s="280"/>
      <c r="M727" s="280"/>
      <c r="N727" s="280">
        <v>360</v>
      </c>
      <c r="O727" s="453"/>
      <c r="P727" s="288"/>
      <c r="Q727" s="314"/>
    </row>
    <row r="728" spans="1:17" ht="18.75">
      <c r="A728" s="277">
        <v>314</v>
      </c>
      <c r="B728" s="344">
        <v>24949</v>
      </c>
      <c r="C728" s="336" t="s">
        <v>768</v>
      </c>
      <c r="D728" s="336"/>
      <c r="E728" s="336">
        <v>1942</v>
      </c>
      <c r="F728" s="336" t="s">
        <v>184</v>
      </c>
      <c r="G728" s="277">
        <v>360</v>
      </c>
      <c r="H728" s="277">
        <v>1</v>
      </c>
      <c r="I728" s="280">
        <v>360</v>
      </c>
      <c r="J728" s="280"/>
      <c r="K728" s="280">
        <v>0</v>
      </c>
      <c r="L728" s="280"/>
      <c r="M728" s="280"/>
      <c r="N728" s="280">
        <v>360</v>
      </c>
      <c r="O728" s="453"/>
      <c r="P728" s="288"/>
      <c r="Q728" s="314"/>
    </row>
    <row r="729" spans="1:17" ht="18.75">
      <c r="A729" s="277">
        <v>315</v>
      </c>
      <c r="B729" s="344">
        <v>24950</v>
      </c>
      <c r="C729" s="336" t="s">
        <v>769</v>
      </c>
      <c r="D729" s="336">
        <v>1942</v>
      </c>
      <c r="E729" s="336"/>
      <c r="F729" s="336" t="s">
        <v>184</v>
      </c>
      <c r="G729" s="277">
        <v>360</v>
      </c>
      <c r="H729" s="277">
        <v>1</v>
      </c>
      <c r="I729" s="280">
        <v>360</v>
      </c>
      <c r="J729" s="280"/>
      <c r="K729" s="280">
        <v>0</v>
      </c>
      <c r="L729" s="280"/>
      <c r="M729" s="280"/>
      <c r="N729" s="280">
        <v>360</v>
      </c>
      <c r="O729" s="453"/>
      <c r="P729" s="288"/>
      <c r="Q729" s="314"/>
    </row>
    <row r="730" spans="1:17" ht="18.75">
      <c r="A730" s="277">
        <v>316</v>
      </c>
      <c r="B730" s="344">
        <v>25165</v>
      </c>
      <c r="C730" s="336" t="s">
        <v>770</v>
      </c>
      <c r="D730" s="344"/>
      <c r="E730" s="344">
        <v>1942</v>
      </c>
      <c r="F730" s="336" t="s">
        <v>771</v>
      </c>
      <c r="G730" s="277">
        <v>360</v>
      </c>
      <c r="H730" s="277">
        <v>1</v>
      </c>
      <c r="I730" s="280">
        <v>360</v>
      </c>
      <c r="J730" s="280"/>
      <c r="K730" s="280">
        <v>0</v>
      </c>
      <c r="L730" s="280"/>
      <c r="M730" s="280"/>
      <c r="N730" s="280">
        <v>360</v>
      </c>
      <c r="O730" s="453"/>
      <c r="P730" s="288"/>
      <c r="Q730" s="314"/>
    </row>
    <row r="731" spans="1:17" ht="18.75">
      <c r="A731" s="277">
        <v>317</v>
      </c>
      <c r="B731" s="344">
        <v>25166</v>
      </c>
      <c r="C731" s="336" t="s">
        <v>772</v>
      </c>
      <c r="D731" s="344"/>
      <c r="E731" s="344">
        <v>1942</v>
      </c>
      <c r="F731" s="336" t="s">
        <v>773</v>
      </c>
      <c r="G731" s="277">
        <v>360</v>
      </c>
      <c r="H731" s="277">
        <v>1</v>
      </c>
      <c r="I731" s="280">
        <v>360</v>
      </c>
      <c r="J731" s="280"/>
      <c r="K731" s="280">
        <v>0</v>
      </c>
      <c r="L731" s="280"/>
      <c r="M731" s="280"/>
      <c r="N731" s="280">
        <v>360</v>
      </c>
      <c r="O731" s="453"/>
      <c r="P731" s="288"/>
      <c r="Q731" s="314"/>
    </row>
    <row r="732" spans="1:17" ht="18.75">
      <c r="A732" s="277">
        <v>318</v>
      </c>
      <c r="B732" s="344">
        <v>25167</v>
      </c>
      <c r="C732" s="336" t="s">
        <v>774</v>
      </c>
      <c r="D732" s="344">
        <v>1942</v>
      </c>
      <c r="E732" s="344"/>
      <c r="F732" s="336" t="s">
        <v>775</v>
      </c>
      <c r="G732" s="277">
        <v>360</v>
      </c>
      <c r="H732" s="277">
        <v>1</v>
      </c>
      <c r="I732" s="280">
        <v>360</v>
      </c>
      <c r="J732" s="280"/>
      <c r="K732" s="280">
        <v>0</v>
      </c>
      <c r="L732" s="280"/>
      <c r="M732" s="280"/>
      <c r="N732" s="280">
        <v>360</v>
      </c>
      <c r="O732" s="453"/>
      <c r="P732" s="288"/>
      <c r="Q732" s="314"/>
    </row>
    <row r="733" spans="1:17" ht="18.75">
      <c r="A733" s="277">
        <v>319</v>
      </c>
      <c r="B733" s="344">
        <v>25371</v>
      </c>
      <c r="C733" s="336" t="s">
        <v>776</v>
      </c>
      <c r="D733" s="344">
        <v>1942</v>
      </c>
      <c r="E733" s="344"/>
      <c r="F733" s="336" t="s">
        <v>29</v>
      </c>
      <c r="G733" s="277">
        <v>360</v>
      </c>
      <c r="H733" s="277">
        <v>1</v>
      </c>
      <c r="I733" s="280">
        <v>360</v>
      </c>
      <c r="J733" s="280"/>
      <c r="K733" s="280">
        <v>0</v>
      </c>
      <c r="L733" s="280"/>
      <c r="M733" s="280"/>
      <c r="N733" s="280">
        <v>360</v>
      </c>
      <c r="O733" s="453"/>
      <c r="P733" s="288"/>
      <c r="Q733" s="314"/>
    </row>
    <row r="734" spans="1:17" ht="18.75">
      <c r="A734" s="277">
        <v>320</v>
      </c>
      <c r="B734" s="344">
        <v>25372</v>
      </c>
      <c r="C734" s="336" t="s">
        <v>777</v>
      </c>
      <c r="D734" s="344">
        <v>1942</v>
      </c>
      <c r="E734" s="344"/>
      <c r="F734" s="336" t="s">
        <v>158</v>
      </c>
      <c r="G734" s="277">
        <v>360</v>
      </c>
      <c r="H734" s="277">
        <v>1</v>
      </c>
      <c r="I734" s="280">
        <v>360</v>
      </c>
      <c r="J734" s="280"/>
      <c r="K734" s="280">
        <v>0</v>
      </c>
      <c r="L734" s="280"/>
      <c r="M734" s="280"/>
      <c r="N734" s="280">
        <v>360</v>
      </c>
      <c r="O734" s="453"/>
      <c r="P734" s="288"/>
      <c r="Q734" s="314"/>
    </row>
    <row r="735" spans="1:17" ht="18.75">
      <c r="A735" s="277">
        <v>321</v>
      </c>
      <c r="B735" s="311">
        <v>24372</v>
      </c>
      <c r="C735" s="306" t="s">
        <v>778</v>
      </c>
      <c r="D735" s="322"/>
      <c r="E735" s="322">
        <v>1942</v>
      </c>
      <c r="F735" s="315" t="s">
        <v>29</v>
      </c>
      <c r="G735" s="277">
        <v>360</v>
      </c>
      <c r="H735" s="277">
        <v>1</v>
      </c>
      <c r="I735" s="280">
        <v>360</v>
      </c>
      <c r="J735" s="280"/>
      <c r="K735" s="280">
        <v>0</v>
      </c>
      <c r="L735" s="280"/>
      <c r="M735" s="280"/>
      <c r="N735" s="280">
        <v>360</v>
      </c>
      <c r="O735" s="453"/>
      <c r="P735" s="288"/>
      <c r="Q735" s="314"/>
    </row>
    <row r="736" spans="1:17" ht="18.75">
      <c r="A736" s="277">
        <v>322</v>
      </c>
      <c r="B736" s="311">
        <v>24385</v>
      </c>
      <c r="C736" s="306" t="s">
        <v>779</v>
      </c>
      <c r="D736" s="322"/>
      <c r="E736" s="322">
        <v>1942</v>
      </c>
      <c r="F736" s="315" t="s">
        <v>165</v>
      </c>
      <c r="G736" s="277">
        <v>360</v>
      </c>
      <c r="H736" s="277">
        <v>1</v>
      </c>
      <c r="I736" s="280">
        <v>360</v>
      </c>
      <c r="J736" s="280"/>
      <c r="K736" s="280">
        <v>0</v>
      </c>
      <c r="L736" s="280"/>
      <c r="M736" s="280"/>
      <c r="N736" s="280">
        <v>360</v>
      </c>
      <c r="O736" s="453"/>
      <c r="P736" s="288"/>
      <c r="Q736" s="314"/>
    </row>
    <row r="737" spans="1:17" ht="18.75">
      <c r="A737" s="277">
        <v>323</v>
      </c>
      <c r="B737" s="306">
        <v>25502</v>
      </c>
      <c r="C737" s="306" t="s">
        <v>220</v>
      </c>
      <c r="D737" s="322"/>
      <c r="E737" s="322">
        <v>1942</v>
      </c>
      <c r="F737" s="306" t="s">
        <v>175</v>
      </c>
      <c r="G737" s="277">
        <v>360</v>
      </c>
      <c r="H737" s="277">
        <v>1</v>
      </c>
      <c r="I737" s="280">
        <v>360</v>
      </c>
      <c r="J737" s="280"/>
      <c r="K737" s="280">
        <v>0</v>
      </c>
      <c r="L737" s="280"/>
      <c r="M737" s="280"/>
      <c r="N737" s="280">
        <v>360</v>
      </c>
      <c r="O737" s="453"/>
      <c r="P737" s="288"/>
      <c r="Q737" s="314"/>
    </row>
    <row r="738" spans="1:17" ht="18.75">
      <c r="A738" s="277">
        <v>324</v>
      </c>
      <c r="B738" s="306">
        <v>25503</v>
      </c>
      <c r="C738" s="306" t="s">
        <v>780</v>
      </c>
      <c r="D738" s="322"/>
      <c r="E738" s="322">
        <v>1942</v>
      </c>
      <c r="F738" s="306" t="s">
        <v>165</v>
      </c>
      <c r="G738" s="277">
        <v>360</v>
      </c>
      <c r="H738" s="277">
        <v>1</v>
      </c>
      <c r="I738" s="280">
        <v>360</v>
      </c>
      <c r="J738" s="280"/>
      <c r="K738" s="280">
        <v>0</v>
      </c>
      <c r="L738" s="280"/>
      <c r="M738" s="280"/>
      <c r="N738" s="280">
        <v>360</v>
      </c>
      <c r="O738" s="453"/>
      <c r="P738" s="288"/>
      <c r="Q738" s="314"/>
    </row>
    <row r="739" spans="1:17" ht="18.75">
      <c r="A739" s="277">
        <v>325</v>
      </c>
      <c r="B739" s="306">
        <v>25504</v>
      </c>
      <c r="C739" s="306" t="s">
        <v>781</v>
      </c>
      <c r="D739" s="322">
        <v>1942</v>
      </c>
      <c r="E739" s="315"/>
      <c r="F739" s="306" t="s">
        <v>29</v>
      </c>
      <c r="G739" s="277">
        <v>360</v>
      </c>
      <c r="H739" s="277">
        <v>1</v>
      </c>
      <c r="I739" s="280">
        <v>360</v>
      </c>
      <c r="J739" s="280"/>
      <c r="K739" s="280">
        <v>0</v>
      </c>
      <c r="L739" s="280"/>
      <c r="M739" s="280"/>
      <c r="N739" s="280">
        <v>360</v>
      </c>
      <c r="O739" s="453"/>
      <c r="P739" s="288"/>
      <c r="Q739" s="314"/>
    </row>
    <row r="740" spans="1:17" ht="18.75">
      <c r="A740" s="277">
        <v>326</v>
      </c>
      <c r="B740" s="306">
        <v>25505</v>
      </c>
      <c r="C740" s="306" t="s">
        <v>782</v>
      </c>
      <c r="D740" s="322"/>
      <c r="E740" s="322">
        <v>1942</v>
      </c>
      <c r="F740" s="306" t="s">
        <v>168</v>
      </c>
      <c r="G740" s="277">
        <v>360</v>
      </c>
      <c r="H740" s="277">
        <v>1</v>
      </c>
      <c r="I740" s="280">
        <v>360</v>
      </c>
      <c r="J740" s="280"/>
      <c r="K740" s="280">
        <v>0</v>
      </c>
      <c r="L740" s="280"/>
      <c r="M740" s="280"/>
      <c r="N740" s="280">
        <v>360</v>
      </c>
      <c r="O740" s="453"/>
      <c r="P740" s="288"/>
      <c r="Q740" s="314"/>
    </row>
    <row r="741" spans="1:17" ht="18.75">
      <c r="A741" s="277">
        <v>327</v>
      </c>
      <c r="B741" s="336">
        <v>25789</v>
      </c>
      <c r="C741" s="336" t="s">
        <v>783</v>
      </c>
      <c r="D741" s="357"/>
      <c r="E741" s="378">
        <v>1927</v>
      </c>
      <c r="F741" s="369" t="s">
        <v>158</v>
      </c>
      <c r="G741" s="277">
        <v>360</v>
      </c>
      <c r="H741" s="277">
        <v>1</v>
      </c>
      <c r="I741" s="280">
        <v>360</v>
      </c>
      <c r="J741" s="280"/>
      <c r="K741" s="280">
        <v>0</v>
      </c>
      <c r="L741" s="280"/>
      <c r="M741" s="280"/>
      <c r="N741" s="280">
        <v>360</v>
      </c>
      <c r="O741" s="453"/>
      <c r="P741" s="288"/>
      <c r="Q741" s="314"/>
    </row>
    <row r="742" spans="1:17" ht="18.75">
      <c r="A742" s="277">
        <v>328</v>
      </c>
      <c r="B742" s="344">
        <v>25934</v>
      </c>
      <c r="C742" s="309" t="s">
        <v>784</v>
      </c>
      <c r="D742" s="319">
        <v>1942</v>
      </c>
      <c r="E742" s="319"/>
      <c r="F742" s="310" t="s">
        <v>29</v>
      </c>
      <c r="G742" s="277">
        <v>360</v>
      </c>
      <c r="H742" s="277">
        <v>1</v>
      </c>
      <c r="I742" s="280">
        <v>360</v>
      </c>
      <c r="J742" s="280"/>
      <c r="K742" s="280">
        <v>0</v>
      </c>
      <c r="L742" s="280"/>
      <c r="M742" s="280"/>
      <c r="N742" s="280">
        <v>360</v>
      </c>
      <c r="O742" s="453"/>
      <c r="P742" s="288"/>
      <c r="Q742" s="314"/>
    </row>
    <row r="743" spans="1:17" ht="18.75">
      <c r="A743" s="277">
        <v>329</v>
      </c>
      <c r="B743" s="344">
        <v>25935</v>
      </c>
      <c r="C743" s="309" t="s">
        <v>785</v>
      </c>
      <c r="D743" s="319">
        <v>1942</v>
      </c>
      <c r="E743" s="319"/>
      <c r="F743" s="310" t="s">
        <v>165</v>
      </c>
      <c r="G743" s="277">
        <v>360</v>
      </c>
      <c r="H743" s="277">
        <v>1</v>
      </c>
      <c r="I743" s="280">
        <v>360</v>
      </c>
      <c r="J743" s="280"/>
      <c r="K743" s="280">
        <v>0</v>
      </c>
      <c r="L743" s="280"/>
      <c r="M743" s="280"/>
      <c r="N743" s="280">
        <v>360</v>
      </c>
      <c r="O743" s="453"/>
      <c r="P743" s="288"/>
      <c r="Q743" s="314"/>
    </row>
    <row r="744" spans="1:17" ht="18.75">
      <c r="A744" s="277">
        <v>330</v>
      </c>
      <c r="B744" s="368">
        <v>26554</v>
      </c>
      <c r="C744" s="342" t="s">
        <v>786</v>
      </c>
      <c r="D744" s="343"/>
      <c r="E744" s="379">
        <v>1943</v>
      </c>
      <c r="F744" s="342" t="s">
        <v>102</v>
      </c>
      <c r="G744" s="277">
        <v>360</v>
      </c>
      <c r="H744" s="277">
        <v>1</v>
      </c>
      <c r="I744" s="280">
        <v>360</v>
      </c>
      <c r="J744" s="280"/>
      <c r="K744" s="280">
        <v>0</v>
      </c>
      <c r="L744" s="280"/>
      <c r="M744" s="280"/>
      <c r="N744" s="280">
        <v>360</v>
      </c>
      <c r="O744" s="288" t="s">
        <v>819</v>
      </c>
      <c r="P744" s="288"/>
      <c r="Q744" s="314"/>
    </row>
    <row r="745" spans="1:17" ht="18.75">
      <c r="A745" s="277">
        <v>331</v>
      </c>
      <c r="B745" s="368">
        <v>26555</v>
      </c>
      <c r="C745" s="342" t="s">
        <v>787</v>
      </c>
      <c r="D745" s="343"/>
      <c r="E745" s="379">
        <v>1943</v>
      </c>
      <c r="F745" s="342" t="s">
        <v>102</v>
      </c>
      <c r="G745" s="277">
        <v>360</v>
      </c>
      <c r="H745" s="277">
        <v>1</v>
      </c>
      <c r="I745" s="280">
        <v>360</v>
      </c>
      <c r="J745" s="280"/>
      <c r="K745" s="280">
        <v>0</v>
      </c>
      <c r="L745" s="280"/>
      <c r="M745" s="280"/>
      <c r="N745" s="280">
        <v>360</v>
      </c>
      <c r="O745" s="288" t="s">
        <v>819</v>
      </c>
      <c r="P745" s="288"/>
      <c r="Q745" s="314"/>
    </row>
    <row r="746" spans="1:17" ht="18.75">
      <c r="A746" s="277">
        <v>332</v>
      </c>
      <c r="B746" s="368">
        <v>26556</v>
      </c>
      <c r="C746" s="342" t="s">
        <v>788</v>
      </c>
      <c r="D746" s="379">
        <v>1943</v>
      </c>
      <c r="E746" s="343"/>
      <c r="F746" s="342" t="s">
        <v>32</v>
      </c>
      <c r="G746" s="277">
        <v>360</v>
      </c>
      <c r="H746" s="277">
        <v>1</v>
      </c>
      <c r="I746" s="280">
        <v>360</v>
      </c>
      <c r="J746" s="280"/>
      <c r="K746" s="280">
        <v>0</v>
      </c>
      <c r="L746" s="280"/>
      <c r="M746" s="280"/>
      <c r="N746" s="280">
        <v>360</v>
      </c>
      <c r="O746" s="288" t="s">
        <v>819</v>
      </c>
      <c r="P746" s="288"/>
      <c r="Q746" s="314"/>
    </row>
    <row r="747" spans="1:17" ht="18.75">
      <c r="A747" s="277">
        <v>333</v>
      </c>
      <c r="B747" s="368">
        <v>26557</v>
      </c>
      <c r="C747" s="342" t="s">
        <v>789</v>
      </c>
      <c r="D747" s="343"/>
      <c r="E747" s="379">
        <v>1943</v>
      </c>
      <c r="F747" s="342" t="s">
        <v>175</v>
      </c>
      <c r="G747" s="277">
        <v>360</v>
      </c>
      <c r="H747" s="277">
        <v>1</v>
      </c>
      <c r="I747" s="280">
        <v>360</v>
      </c>
      <c r="J747" s="280"/>
      <c r="K747" s="280">
        <v>0</v>
      </c>
      <c r="L747" s="280"/>
      <c r="M747" s="280"/>
      <c r="N747" s="280">
        <v>360</v>
      </c>
      <c r="O747" s="288" t="s">
        <v>819</v>
      </c>
      <c r="P747" s="288"/>
      <c r="Q747" s="314"/>
    </row>
    <row r="748" spans="1:17" ht="18.75">
      <c r="A748" s="277">
        <v>334</v>
      </c>
      <c r="B748" s="368">
        <v>26558</v>
      </c>
      <c r="C748" s="342" t="s">
        <v>790</v>
      </c>
      <c r="D748" s="343"/>
      <c r="E748" s="379">
        <v>1943</v>
      </c>
      <c r="F748" s="342" t="s">
        <v>165</v>
      </c>
      <c r="G748" s="277">
        <v>360</v>
      </c>
      <c r="H748" s="277">
        <v>1</v>
      </c>
      <c r="I748" s="280">
        <v>360</v>
      </c>
      <c r="J748" s="280"/>
      <c r="K748" s="280">
        <v>0</v>
      </c>
      <c r="L748" s="280"/>
      <c r="M748" s="280"/>
      <c r="N748" s="280">
        <v>360</v>
      </c>
      <c r="O748" s="288" t="s">
        <v>819</v>
      </c>
      <c r="P748" s="288"/>
      <c r="Q748" s="314"/>
    </row>
    <row r="749" spans="1:17" ht="18.75">
      <c r="A749" s="277">
        <v>335</v>
      </c>
      <c r="B749" s="368">
        <v>26559</v>
      </c>
      <c r="C749" s="342" t="s">
        <v>791</v>
      </c>
      <c r="D749" s="343"/>
      <c r="E749" s="379">
        <v>1943</v>
      </c>
      <c r="F749" s="342" t="s">
        <v>81</v>
      </c>
      <c r="G749" s="277">
        <v>360</v>
      </c>
      <c r="H749" s="277">
        <v>1</v>
      </c>
      <c r="I749" s="280">
        <v>360</v>
      </c>
      <c r="J749" s="280"/>
      <c r="K749" s="280">
        <v>0</v>
      </c>
      <c r="L749" s="280"/>
      <c r="M749" s="280"/>
      <c r="N749" s="280">
        <v>360</v>
      </c>
      <c r="O749" s="288" t="s">
        <v>819</v>
      </c>
      <c r="P749" s="288"/>
      <c r="Q749" s="314"/>
    </row>
    <row r="750" spans="1:17" ht="18.75">
      <c r="A750" s="277">
        <v>336</v>
      </c>
      <c r="B750" s="368">
        <v>26560</v>
      </c>
      <c r="C750" s="342" t="s">
        <v>792</v>
      </c>
      <c r="D750" s="343"/>
      <c r="E750" s="379">
        <v>1943</v>
      </c>
      <c r="F750" s="342" t="s">
        <v>158</v>
      </c>
      <c r="G750" s="277">
        <v>360</v>
      </c>
      <c r="H750" s="277">
        <v>1</v>
      </c>
      <c r="I750" s="280">
        <v>360</v>
      </c>
      <c r="J750" s="280"/>
      <c r="K750" s="280">
        <v>0</v>
      </c>
      <c r="L750" s="280"/>
      <c r="M750" s="280"/>
      <c r="N750" s="280">
        <v>360</v>
      </c>
      <c r="O750" s="288" t="s">
        <v>819</v>
      </c>
      <c r="P750" s="288"/>
      <c r="Q750" s="314"/>
    </row>
    <row r="751" spans="1:17" ht="18.75">
      <c r="A751" s="277">
        <v>337</v>
      </c>
      <c r="B751" s="368">
        <v>26561</v>
      </c>
      <c r="C751" s="342" t="s">
        <v>793</v>
      </c>
      <c r="D751" s="379">
        <v>1943</v>
      </c>
      <c r="E751" s="343"/>
      <c r="F751" s="342" t="s">
        <v>29</v>
      </c>
      <c r="G751" s="277">
        <v>360</v>
      </c>
      <c r="H751" s="277">
        <v>1</v>
      </c>
      <c r="I751" s="280">
        <v>360</v>
      </c>
      <c r="J751" s="280"/>
      <c r="K751" s="280">
        <v>0</v>
      </c>
      <c r="L751" s="280"/>
      <c r="M751" s="280"/>
      <c r="N751" s="280">
        <v>360</v>
      </c>
      <c r="O751" s="288" t="s">
        <v>819</v>
      </c>
      <c r="P751" s="288"/>
      <c r="Q751" s="314"/>
    </row>
    <row r="752" spans="1:17" ht="18.75">
      <c r="A752" s="277">
        <v>338</v>
      </c>
      <c r="B752" s="368">
        <v>26562</v>
      </c>
      <c r="C752" s="342" t="s">
        <v>794</v>
      </c>
      <c r="D752" s="379">
        <v>1943</v>
      </c>
      <c r="E752" s="343"/>
      <c r="F752" s="342" t="s">
        <v>168</v>
      </c>
      <c r="G752" s="277">
        <v>360</v>
      </c>
      <c r="H752" s="277">
        <v>1</v>
      </c>
      <c r="I752" s="280">
        <v>360</v>
      </c>
      <c r="J752" s="280"/>
      <c r="K752" s="280">
        <v>0</v>
      </c>
      <c r="L752" s="280"/>
      <c r="M752" s="280"/>
      <c r="N752" s="280">
        <v>360</v>
      </c>
      <c r="O752" s="288" t="s">
        <v>819</v>
      </c>
      <c r="P752" s="288"/>
      <c r="Q752" s="314"/>
    </row>
    <row r="753" spans="1:17" ht="18.75">
      <c r="A753" s="277">
        <v>339</v>
      </c>
      <c r="B753" s="368">
        <v>26563</v>
      </c>
      <c r="C753" s="342" t="s">
        <v>795</v>
      </c>
      <c r="D753" s="343"/>
      <c r="E753" s="379">
        <v>1943</v>
      </c>
      <c r="F753" s="342" t="s">
        <v>175</v>
      </c>
      <c r="G753" s="277">
        <v>360</v>
      </c>
      <c r="H753" s="277">
        <v>1</v>
      </c>
      <c r="I753" s="280">
        <v>360</v>
      </c>
      <c r="J753" s="280"/>
      <c r="K753" s="280">
        <v>0</v>
      </c>
      <c r="L753" s="280"/>
      <c r="M753" s="280"/>
      <c r="N753" s="280">
        <v>360</v>
      </c>
      <c r="O753" s="288" t="s">
        <v>819</v>
      </c>
      <c r="P753" s="288"/>
      <c r="Q753" s="314"/>
    </row>
    <row r="754" spans="1:17" ht="18.75">
      <c r="A754" s="277">
        <v>340</v>
      </c>
      <c r="B754" s="368">
        <v>26564</v>
      </c>
      <c r="C754" s="342" t="s">
        <v>796</v>
      </c>
      <c r="D754" s="343"/>
      <c r="E754" s="379">
        <v>1943</v>
      </c>
      <c r="F754" s="342" t="s">
        <v>175</v>
      </c>
      <c r="G754" s="277">
        <v>360</v>
      </c>
      <c r="H754" s="277">
        <v>1</v>
      </c>
      <c r="I754" s="280">
        <v>360</v>
      </c>
      <c r="J754" s="280"/>
      <c r="K754" s="280">
        <v>0</v>
      </c>
      <c r="L754" s="280"/>
      <c r="M754" s="280"/>
      <c r="N754" s="280">
        <v>360</v>
      </c>
      <c r="O754" s="288" t="s">
        <v>819</v>
      </c>
      <c r="P754" s="288"/>
      <c r="Q754" s="314"/>
    </row>
    <row r="755" spans="1:17" ht="18.75">
      <c r="A755" s="277">
        <v>341</v>
      </c>
      <c r="B755" s="368">
        <v>26565</v>
      </c>
      <c r="C755" s="342" t="s">
        <v>797</v>
      </c>
      <c r="D755" s="343"/>
      <c r="E755" s="379">
        <v>1943</v>
      </c>
      <c r="F755" s="342" t="s">
        <v>175</v>
      </c>
      <c r="G755" s="277">
        <v>360</v>
      </c>
      <c r="H755" s="277">
        <v>1</v>
      </c>
      <c r="I755" s="280">
        <v>360</v>
      </c>
      <c r="J755" s="280"/>
      <c r="K755" s="280">
        <v>0</v>
      </c>
      <c r="L755" s="280"/>
      <c r="M755" s="280"/>
      <c r="N755" s="280">
        <v>360</v>
      </c>
      <c r="O755" s="288" t="s">
        <v>819</v>
      </c>
      <c r="P755" s="288"/>
      <c r="Q755" s="314"/>
    </row>
    <row r="756" spans="1:17" ht="18.75">
      <c r="A756" s="277">
        <v>342</v>
      </c>
      <c r="B756" s="368">
        <v>26566</v>
      </c>
      <c r="C756" s="342" t="s">
        <v>818</v>
      </c>
      <c r="D756" s="343"/>
      <c r="E756" s="343">
        <v>1943</v>
      </c>
      <c r="F756" s="342" t="s">
        <v>175</v>
      </c>
      <c r="G756" s="277">
        <v>360</v>
      </c>
      <c r="H756" s="277">
        <v>1</v>
      </c>
      <c r="I756" s="280">
        <v>360</v>
      </c>
      <c r="J756" s="280"/>
      <c r="K756" s="280">
        <v>0</v>
      </c>
      <c r="L756" s="280"/>
      <c r="M756" s="280"/>
      <c r="N756" s="280">
        <v>360</v>
      </c>
      <c r="O756" s="288" t="s">
        <v>819</v>
      </c>
      <c r="P756" s="288"/>
      <c r="Q756" s="314"/>
    </row>
    <row r="757" spans="1:17" ht="18.75">
      <c r="A757" s="454"/>
      <c r="B757" s="320"/>
      <c r="C757" s="320" t="s">
        <v>801</v>
      </c>
      <c r="D757" s="333">
        <v>346</v>
      </c>
      <c r="E757" s="333">
        <v>392</v>
      </c>
      <c r="F757" s="333">
        <v>738</v>
      </c>
      <c r="G757" s="320"/>
      <c r="H757" s="320"/>
      <c r="I757" s="334">
        <v>365580</v>
      </c>
      <c r="J757" s="334">
        <v>0</v>
      </c>
      <c r="K757" s="334">
        <v>0</v>
      </c>
      <c r="L757" s="334">
        <v>0</v>
      </c>
      <c r="M757" s="334">
        <v>0</v>
      </c>
      <c r="N757" s="334">
        <v>365580</v>
      </c>
      <c r="O757" s="454"/>
      <c r="P757" s="454"/>
      <c r="Q757" s="454"/>
    </row>
    <row r="758" spans="1:17" ht="18.75">
      <c r="A758" s="381"/>
      <c r="B758" s="381"/>
      <c r="C758" s="261"/>
      <c r="D758" s="382"/>
      <c r="E758" s="382"/>
      <c r="F758" s="382"/>
      <c r="G758" s="382"/>
      <c r="H758" s="382"/>
      <c r="I758" s="382"/>
      <c r="J758" s="382"/>
      <c r="K758" s="382"/>
      <c r="L758" s="382"/>
      <c r="M758" s="263"/>
      <c r="N758" s="264" t="s">
        <v>826</v>
      </c>
      <c r="O758" s="262"/>
      <c r="P758" s="455"/>
      <c r="Q758" s="455"/>
    </row>
    <row r="759" spans="1:17" ht="16.5">
      <c r="A759" s="260" t="s">
        <v>803</v>
      </c>
      <c r="B759" s="260"/>
      <c r="C759" s="260"/>
      <c r="D759" s="260"/>
      <c r="E759" s="260"/>
      <c r="F759" s="259"/>
      <c r="G759" s="224" t="s">
        <v>804</v>
      </c>
      <c r="H759" s="225"/>
      <c r="I759" s="225"/>
      <c r="J759" s="225"/>
      <c r="K759" s="225"/>
      <c r="L759" s="225"/>
      <c r="M759" s="225"/>
      <c r="N759" s="225"/>
      <c r="O759" s="225"/>
      <c r="P759" s="225"/>
      <c r="Q759" s="225"/>
    </row>
    <row r="760" spans="1:17" ht="18.75">
      <c r="A760" s="385" t="s">
        <v>805</v>
      </c>
      <c r="B760" s="381"/>
      <c r="C760" s="261"/>
      <c r="D760" s="457" t="s">
        <v>806</v>
      </c>
      <c r="E760" s="382"/>
      <c r="F760" s="382"/>
      <c r="G760" s="386"/>
      <c r="H760" s="457" t="s">
        <v>807</v>
      </c>
      <c r="I760" s="382"/>
      <c r="J760" s="382"/>
      <c r="K760" s="382"/>
      <c r="L760" s="382"/>
      <c r="M760" s="229"/>
      <c r="N760" s="229"/>
      <c r="O760" s="377"/>
      <c r="P760" s="328" t="s">
        <v>808</v>
      </c>
      <c r="Q760" s="384"/>
    </row>
    <row r="761" spans="1:17" ht="18.75">
      <c r="A761" s="381"/>
      <c r="B761" s="381"/>
      <c r="C761" s="261"/>
      <c r="D761" s="382"/>
      <c r="E761" s="382"/>
      <c r="F761" s="382"/>
      <c r="G761" s="386"/>
      <c r="H761" s="382"/>
      <c r="I761" s="382"/>
      <c r="J761" s="382"/>
      <c r="K761" s="382"/>
      <c r="L761" s="382"/>
      <c r="M761" s="382"/>
      <c r="N761" s="382"/>
      <c r="O761" s="383"/>
      <c r="P761" s="384"/>
      <c r="Q761" s="384"/>
    </row>
    <row r="762" spans="1:17" ht="18.75">
      <c r="A762" s="381"/>
      <c r="B762" s="381"/>
      <c r="C762" s="261"/>
      <c r="D762" s="382"/>
      <c r="E762" s="382"/>
      <c r="F762" s="382"/>
      <c r="G762" s="386"/>
      <c r="H762" s="382"/>
      <c r="I762" s="382"/>
      <c r="J762" s="382"/>
      <c r="K762" s="382"/>
      <c r="L762" s="382"/>
      <c r="M762" s="382"/>
      <c r="N762" s="382"/>
      <c r="O762" s="383"/>
      <c r="P762" s="384"/>
      <c r="Q762" s="384"/>
    </row>
    <row r="763" spans="1:17" ht="18.75">
      <c r="A763" s="381"/>
      <c r="B763" s="381"/>
      <c r="C763" s="261"/>
      <c r="D763" s="382"/>
      <c r="E763" s="382"/>
      <c r="F763" s="382"/>
      <c r="G763" s="386"/>
      <c r="H763" s="382"/>
      <c r="I763" s="382"/>
      <c r="J763" s="382"/>
      <c r="K763" s="382"/>
      <c r="L763" s="382"/>
      <c r="M763" s="382"/>
      <c r="N763" s="382"/>
      <c r="O763" s="383"/>
      <c r="P763" s="384"/>
      <c r="Q763" s="384"/>
    </row>
    <row r="764" spans="1:17" ht="18.75">
      <c r="A764" s="381"/>
      <c r="B764" s="381"/>
      <c r="C764" s="261"/>
      <c r="D764" s="382"/>
      <c r="E764" s="382"/>
      <c r="F764" s="382"/>
      <c r="G764" s="386"/>
      <c r="H764" s="382"/>
      <c r="I764" s="382"/>
      <c r="J764" s="382"/>
      <c r="K764" s="382"/>
      <c r="L764" s="382"/>
      <c r="M764" s="382"/>
      <c r="N764" s="382"/>
      <c r="O764" s="383"/>
      <c r="P764" s="384"/>
      <c r="Q764" s="384"/>
    </row>
    <row r="765" spans="1:17" ht="18.75">
      <c r="A765" s="381"/>
      <c r="B765" s="381"/>
      <c r="C765" s="261"/>
      <c r="D765" s="382"/>
      <c r="E765" s="382"/>
      <c r="F765" s="382"/>
      <c r="G765" s="386" t="s">
        <v>809</v>
      </c>
      <c r="H765" s="382"/>
      <c r="I765" s="382"/>
      <c r="J765" s="382"/>
      <c r="K765" s="382"/>
      <c r="L765" s="382"/>
      <c r="M765" s="382"/>
      <c r="N765" s="382"/>
      <c r="O765" s="383"/>
      <c r="P765" s="384"/>
      <c r="Q765" s="384"/>
    </row>
    <row r="766" spans="1:17" ht="18.75">
      <c r="A766" s="261"/>
      <c r="B766" s="295"/>
      <c r="C766" s="261"/>
      <c r="D766" s="377"/>
      <c r="E766" s="377"/>
      <c r="F766" s="377"/>
      <c r="G766" s="377"/>
      <c r="H766" s="377"/>
      <c r="I766" s="377"/>
      <c r="J766" s="377"/>
      <c r="K766" s="377"/>
      <c r="L766" s="377"/>
      <c r="M766" s="377"/>
      <c r="N766" s="377"/>
      <c r="O766" s="377"/>
      <c r="P766" s="261"/>
      <c r="Q766" s="261"/>
    </row>
    <row r="767" spans="1:17" ht="18.75">
      <c r="A767" s="261"/>
      <c r="B767" s="295"/>
      <c r="C767" s="261"/>
      <c r="D767" s="377"/>
      <c r="E767" s="377"/>
      <c r="F767" s="377"/>
      <c r="G767" s="377"/>
      <c r="H767" s="377"/>
      <c r="I767" s="377"/>
      <c r="J767" s="377"/>
      <c r="K767" s="377"/>
      <c r="L767" s="377"/>
      <c r="M767" s="377"/>
      <c r="N767" s="377"/>
      <c r="O767" s="377"/>
      <c r="P767" s="261"/>
      <c r="Q767" s="261"/>
    </row>
    <row r="768" spans="1:17" ht="18.75">
      <c r="A768" s="261"/>
      <c r="B768" s="295"/>
      <c r="C768" s="261"/>
      <c r="D768" s="377"/>
      <c r="E768" s="377"/>
      <c r="F768" s="377"/>
      <c r="G768" s="377"/>
      <c r="H768" s="377"/>
      <c r="I768" s="377"/>
      <c r="J768" s="377"/>
      <c r="K768" s="377"/>
      <c r="L768" s="377"/>
      <c r="M768" s="377"/>
      <c r="N768" s="377"/>
      <c r="O768" s="377"/>
      <c r="P768" s="261"/>
      <c r="Q768" s="261"/>
    </row>
    <row r="769" spans="2:15" ht="18.75">
      <c r="B769" s="295"/>
      <c r="C769" s="261"/>
      <c r="D769" s="377"/>
      <c r="E769" s="377"/>
      <c r="F769" s="377"/>
      <c r="G769" s="377"/>
      <c r="H769" s="377"/>
      <c r="I769" s="377"/>
      <c r="J769" s="377"/>
      <c r="K769" s="377"/>
      <c r="L769" s="377"/>
      <c r="M769" s="377"/>
      <c r="N769" s="377"/>
      <c r="O769" s="377"/>
    </row>
  </sheetData>
  <mergeCells count="28">
    <mergeCell ref="Q7:Q8"/>
    <mergeCell ref="O6:Q6"/>
    <mergeCell ref="G6:G8"/>
    <mergeCell ref="H6:H8"/>
    <mergeCell ref="I6:I8"/>
    <mergeCell ref="J7:J8"/>
    <mergeCell ref="K7:K8"/>
    <mergeCell ref="E7:E8"/>
    <mergeCell ref="D7:D8"/>
    <mergeCell ref="B6:B8"/>
    <mergeCell ref="J6:K6"/>
    <mergeCell ref="O7:O8"/>
    <mergeCell ref="A759:F759"/>
    <mergeCell ref="G759:Q759"/>
    <mergeCell ref="M760:N760"/>
    <mergeCell ref="A1:D1"/>
    <mergeCell ref="A2:D2"/>
    <mergeCell ref="A4:Q4"/>
    <mergeCell ref="A5:Q5"/>
    <mergeCell ref="P7:P8"/>
    <mergeCell ref="F6:F8"/>
    <mergeCell ref="N6:N8"/>
    <mergeCell ref="A3:D3"/>
    <mergeCell ref="A6:A8"/>
    <mergeCell ref="L7:L8"/>
    <mergeCell ref="M7:M8"/>
    <mergeCell ref="C6:C8"/>
    <mergeCell ref="L6:M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4"/>
  <sheetViews>
    <sheetView workbookViewId="0">
      <selection activeCell="U15" sqref="U15"/>
    </sheetView>
  </sheetViews>
  <sheetFormatPr defaultRowHeight="18.75"/>
  <cols>
    <col min="1" max="1" width="5.140625" style="4" customWidth="1"/>
    <col min="2" max="2" width="6.140625" style="232" customWidth="1"/>
    <col min="3" max="3" width="20" style="4" customWidth="1"/>
    <col min="4" max="4" width="5.42578125" style="4" customWidth="1"/>
    <col min="5" max="5" width="5.28515625" style="4" customWidth="1"/>
    <col min="6" max="6" width="11.5703125" style="4" customWidth="1"/>
    <col min="7" max="7" width="5.5703125" style="4" customWidth="1"/>
    <col min="8" max="8" width="9" style="4" customWidth="1"/>
    <col min="9" max="9" width="12.140625" style="4" customWidth="1"/>
    <col min="10" max="14" width="9.42578125" style="4" customWidth="1"/>
    <col min="15" max="15" width="17.28515625" style="4" customWidth="1"/>
    <col min="16" max="16" width="7.5703125" style="4" customWidth="1"/>
    <col min="17" max="17" width="6.42578125" style="4" customWidth="1"/>
    <col min="18" max="256" width="9.140625" style="4"/>
    <col min="257" max="257" width="5.140625" style="4" customWidth="1"/>
    <col min="258" max="258" width="6.140625" style="4" customWidth="1"/>
    <col min="259" max="259" width="20" style="4" customWidth="1"/>
    <col min="260" max="260" width="5.42578125" style="4" customWidth="1"/>
    <col min="261" max="261" width="5.28515625" style="4" customWidth="1"/>
    <col min="262" max="262" width="11.5703125" style="4" customWidth="1"/>
    <col min="263" max="263" width="5.5703125" style="4" customWidth="1"/>
    <col min="264" max="264" width="9" style="4" customWidth="1"/>
    <col min="265" max="265" width="12.140625" style="4" customWidth="1"/>
    <col min="266" max="270" width="9.42578125" style="4" customWidth="1"/>
    <col min="271" max="271" width="17.28515625" style="4" customWidth="1"/>
    <col min="272" max="272" width="7.5703125" style="4" customWidth="1"/>
    <col min="273" max="273" width="6.42578125" style="4" customWidth="1"/>
    <col min="274" max="512" width="9.140625" style="4"/>
    <col min="513" max="513" width="5.140625" style="4" customWidth="1"/>
    <col min="514" max="514" width="6.140625" style="4" customWidth="1"/>
    <col min="515" max="515" width="20" style="4" customWidth="1"/>
    <col min="516" max="516" width="5.42578125" style="4" customWidth="1"/>
    <col min="517" max="517" width="5.28515625" style="4" customWidth="1"/>
    <col min="518" max="518" width="11.5703125" style="4" customWidth="1"/>
    <col min="519" max="519" width="5.5703125" style="4" customWidth="1"/>
    <col min="520" max="520" width="9" style="4" customWidth="1"/>
    <col min="521" max="521" width="12.140625" style="4" customWidth="1"/>
    <col min="522" max="526" width="9.42578125" style="4" customWidth="1"/>
    <col min="527" max="527" width="17.28515625" style="4" customWidth="1"/>
    <col min="528" max="528" width="7.5703125" style="4" customWidth="1"/>
    <col min="529" max="529" width="6.42578125" style="4" customWidth="1"/>
    <col min="530" max="768" width="9.140625" style="4"/>
    <col min="769" max="769" width="5.140625" style="4" customWidth="1"/>
    <col min="770" max="770" width="6.140625" style="4" customWidth="1"/>
    <col min="771" max="771" width="20" style="4" customWidth="1"/>
    <col min="772" max="772" width="5.42578125" style="4" customWidth="1"/>
    <col min="773" max="773" width="5.28515625" style="4" customWidth="1"/>
    <col min="774" max="774" width="11.5703125" style="4" customWidth="1"/>
    <col min="775" max="775" width="5.5703125" style="4" customWidth="1"/>
    <col min="776" max="776" width="9" style="4" customWidth="1"/>
    <col min="777" max="777" width="12.140625" style="4" customWidth="1"/>
    <col min="778" max="782" width="9.42578125" style="4" customWidth="1"/>
    <col min="783" max="783" width="17.28515625" style="4" customWidth="1"/>
    <col min="784" max="784" width="7.5703125" style="4" customWidth="1"/>
    <col min="785" max="785" width="6.42578125" style="4" customWidth="1"/>
    <col min="786" max="1024" width="9.140625" style="4"/>
    <col min="1025" max="1025" width="5.140625" style="4" customWidth="1"/>
    <col min="1026" max="1026" width="6.140625" style="4" customWidth="1"/>
    <col min="1027" max="1027" width="20" style="4" customWidth="1"/>
    <col min="1028" max="1028" width="5.42578125" style="4" customWidth="1"/>
    <col min="1029" max="1029" width="5.28515625" style="4" customWidth="1"/>
    <col min="1030" max="1030" width="11.5703125" style="4" customWidth="1"/>
    <col min="1031" max="1031" width="5.5703125" style="4" customWidth="1"/>
    <col min="1032" max="1032" width="9" style="4" customWidth="1"/>
    <col min="1033" max="1033" width="12.140625" style="4" customWidth="1"/>
    <col min="1034" max="1038" width="9.42578125" style="4" customWidth="1"/>
    <col min="1039" max="1039" width="17.28515625" style="4" customWidth="1"/>
    <col min="1040" max="1040" width="7.5703125" style="4" customWidth="1"/>
    <col min="1041" max="1041" width="6.42578125" style="4" customWidth="1"/>
    <col min="1042" max="1280" width="9.140625" style="4"/>
    <col min="1281" max="1281" width="5.140625" style="4" customWidth="1"/>
    <col min="1282" max="1282" width="6.140625" style="4" customWidth="1"/>
    <col min="1283" max="1283" width="20" style="4" customWidth="1"/>
    <col min="1284" max="1284" width="5.42578125" style="4" customWidth="1"/>
    <col min="1285" max="1285" width="5.28515625" style="4" customWidth="1"/>
    <col min="1286" max="1286" width="11.5703125" style="4" customWidth="1"/>
    <col min="1287" max="1287" width="5.5703125" style="4" customWidth="1"/>
    <col min="1288" max="1288" width="9" style="4" customWidth="1"/>
    <col min="1289" max="1289" width="12.140625" style="4" customWidth="1"/>
    <col min="1290" max="1294" width="9.42578125" style="4" customWidth="1"/>
    <col min="1295" max="1295" width="17.28515625" style="4" customWidth="1"/>
    <col min="1296" max="1296" width="7.5703125" style="4" customWidth="1"/>
    <col min="1297" max="1297" width="6.42578125" style="4" customWidth="1"/>
    <col min="1298" max="1536" width="9.140625" style="4"/>
    <col min="1537" max="1537" width="5.140625" style="4" customWidth="1"/>
    <col min="1538" max="1538" width="6.140625" style="4" customWidth="1"/>
    <col min="1539" max="1539" width="20" style="4" customWidth="1"/>
    <col min="1540" max="1540" width="5.42578125" style="4" customWidth="1"/>
    <col min="1541" max="1541" width="5.28515625" style="4" customWidth="1"/>
    <col min="1542" max="1542" width="11.5703125" style="4" customWidth="1"/>
    <col min="1543" max="1543" width="5.5703125" style="4" customWidth="1"/>
    <col min="1544" max="1544" width="9" style="4" customWidth="1"/>
    <col min="1545" max="1545" width="12.140625" style="4" customWidth="1"/>
    <col min="1546" max="1550" width="9.42578125" style="4" customWidth="1"/>
    <col min="1551" max="1551" width="17.28515625" style="4" customWidth="1"/>
    <col min="1552" max="1552" width="7.5703125" style="4" customWidth="1"/>
    <col min="1553" max="1553" width="6.42578125" style="4" customWidth="1"/>
    <col min="1554" max="1792" width="9.140625" style="4"/>
    <col min="1793" max="1793" width="5.140625" style="4" customWidth="1"/>
    <col min="1794" max="1794" width="6.140625" style="4" customWidth="1"/>
    <col min="1795" max="1795" width="20" style="4" customWidth="1"/>
    <col min="1796" max="1796" width="5.42578125" style="4" customWidth="1"/>
    <col min="1797" max="1797" width="5.28515625" style="4" customWidth="1"/>
    <col min="1798" max="1798" width="11.5703125" style="4" customWidth="1"/>
    <col min="1799" max="1799" width="5.5703125" style="4" customWidth="1"/>
    <col min="1800" max="1800" width="9" style="4" customWidth="1"/>
    <col min="1801" max="1801" width="12.140625" style="4" customWidth="1"/>
    <col min="1802" max="1806" width="9.42578125" style="4" customWidth="1"/>
    <col min="1807" max="1807" width="17.28515625" style="4" customWidth="1"/>
    <col min="1808" max="1808" width="7.5703125" style="4" customWidth="1"/>
    <col min="1809" max="1809" width="6.42578125" style="4" customWidth="1"/>
    <col min="1810" max="2048" width="9.140625" style="4"/>
    <col min="2049" max="2049" width="5.140625" style="4" customWidth="1"/>
    <col min="2050" max="2050" width="6.140625" style="4" customWidth="1"/>
    <col min="2051" max="2051" width="20" style="4" customWidth="1"/>
    <col min="2052" max="2052" width="5.42578125" style="4" customWidth="1"/>
    <col min="2053" max="2053" width="5.28515625" style="4" customWidth="1"/>
    <col min="2054" max="2054" width="11.5703125" style="4" customWidth="1"/>
    <col min="2055" max="2055" width="5.5703125" style="4" customWidth="1"/>
    <col min="2056" max="2056" width="9" style="4" customWidth="1"/>
    <col min="2057" max="2057" width="12.140625" style="4" customWidth="1"/>
    <col min="2058" max="2062" width="9.42578125" style="4" customWidth="1"/>
    <col min="2063" max="2063" width="17.28515625" style="4" customWidth="1"/>
    <col min="2064" max="2064" width="7.5703125" style="4" customWidth="1"/>
    <col min="2065" max="2065" width="6.42578125" style="4" customWidth="1"/>
    <col min="2066" max="2304" width="9.140625" style="4"/>
    <col min="2305" max="2305" width="5.140625" style="4" customWidth="1"/>
    <col min="2306" max="2306" width="6.140625" style="4" customWidth="1"/>
    <col min="2307" max="2307" width="20" style="4" customWidth="1"/>
    <col min="2308" max="2308" width="5.42578125" style="4" customWidth="1"/>
    <col min="2309" max="2309" width="5.28515625" style="4" customWidth="1"/>
    <col min="2310" max="2310" width="11.5703125" style="4" customWidth="1"/>
    <col min="2311" max="2311" width="5.5703125" style="4" customWidth="1"/>
    <col min="2312" max="2312" width="9" style="4" customWidth="1"/>
    <col min="2313" max="2313" width="12.140625" style="4" customWidth="1"/>
    <col min="2314" max="2318" width="9.42578125" style="4" customWidth="1"/>
    <col min="2319" max="2319" width="17.28515625" style="4" customWidth="1"/>
    <col min="2320" max="2320" width="7.5703125" style="4" customWidth="1"/>
    <col min="2321" max="2321" width="6.42578125" style="4" customWidth="1"/>
    <col min="2322" max="2560" width="9.140625" style="4"/>
    <col min="2561" max="2561" width="5.140625" style="4" customWidth="1"/>
    <col min="2562" max="2562" width="6.140625" style="4" customWidth="1"/>
    <col min="2563" max="2563" width="20" style="4" customWidth="1"/>
    <col min="2564" max="2564" width="5.42578125" style="4" customWidth="1"/>
    <col min="2565" max="2565" width="5.28515625" style="4" customWidth="1"/>
    <col min="2566" max="2566" width="11.5703125" style="4" customWidth="1"/>
    <col min="2567" max="2567" width="5.5703125" style="4" customWidth="1"/>
    <col min="2568" max="2568" width="9" style="4" customWidth="1"/>
    <col min="2569" max="2569" width="12.140625" style="4" customWidth="1"/>
    <col min="2570" max="2574" width="9.42578125" style="4" customWidth="1"/>
    <col min="2575" max="2575" width="17.28515625" style="4" customWidth="1"/>
    <col min="2576" max="2576" width="7.5703125" style="4" customWidth="1"/>
    <col min="2577" max="2577" width="6.42578125" style="4" customWidth="1"/>
    <col min="2578" max="2816" width="9.140625" style="4"/>
    <col min="2817" max="2817" width="5.140625" style="4" customWidth="1"/>
    <col min="2818" max="2818" width="6.140625" style="4" customWidth="1"/>
    <col min="2819" max="2819" width="20" style="4" customWidth="1"/>
    <col min="2820" max="2820" width="5.42578125" style="4" customWidth="1"/>
    <col min="2821" max="2821" width="5.28515625" style="4" customWidth="1"/>
    <col min="2822" max="2822" width="11.5703125" style="4" customWidth="1"/>
    <col min="2823" max="2823" width="5.5703125" style="4" customWidth="1"/>
    <col min="2824" max="2824" width="9" style="4" customWidth="1"/>
    <col min="2825" max="2825" width="12.140625" style="4" customWidth="1"/>
    <col min="2826" max="2830" width="9.42578125" style="4" customWidth="1"/>
    <col min="2831" max="2831" width="17.28515625" style="4" customWidth="1"/>
    <col min="2832" max="2832" width="7.5703125" style="4" customWidth="1"/>
    <col min="2833" max="2833" width="6.42578125" style="4" customWidth="1"/>
    <col min="2834" max="3072" width="9.140625" style="4"/>
    <col min="3073" max="3073" width="5.140625" style="4" customWidth="1"/>
    <col min="3074" max="3074" width="6.140625" style="4" customWidth="1"/>
    <col min="3075" max="3075" width="20" style="4" customWidth="1"/>
    <col min="3076" max="3076" width="5.42578125" style="4" customWidth="1"/>
    <col min="3077" max="3077" width="5.28515625" style="4" customWidth="1"/>
    <col min="3078" max="3078" width="11.5703125" style="4" customWidth="1"/>
    <col min="3079" max="3079" width="5.5703125" style="4" customWidth="1"/>
    <col min="3080" max="3080" width="9" style="4" customWidth="1"/>
    <col min="3081" max="3081" width="12.140625" style="4" customWidth="1"/>
    <col min="3082" max="3086" width="9.42578125" style="4" customWidth="1"/>
    <col min="3087" max="3087" width="17.28515625" style="4" customWidth="1"/>
    <col min="3088" max="3088" width="7.5703125" style="4" customWidth="1"/>
    <col min="3089" max="3089" width="6.42578125" style="4" customWidth="1"/>
    <col min="3090" max="3328" width="9.140625" style="4"/>
    <col min="3329" max="3329" width="5.140625" style="4" customWidth="1"/>
    <col min="3330" max="3330" width="6.140625" style="4" customWidth="1"/>
    <col min="3331" max="3331" width="20" style="4" customWidth="1"/>
    <col min="3332" max="3332" width="5.42578125" style="4" customWidth="1"/>
    <col min="3333" max="3333" width="5.28515625" style="4" customWidth="1"/>
    <col min="3334" max="3334" width="11.5703125" style="4" customWidth="1"/>
    <col min="3335" max="3335" width="5.5703125" style="4" customWidth="1"/>
    <col min="3336" max="3336" width="9" style="4" customWidth="1"/>
    <col min="3337" max="3337" width="12.140625" style="4" customWidth="1"/>
    <col min="3338" max="3342" width="9.42578125" style="4" customWidth="1"/>
    <col min="3343" max="3343" width="17.28515625" style="4" customWidth="1"/>
    <col min="3344" max="3344" width="7.5703125" style="4" customWidth="1"/>
    <col min="3345" max="3345" width="6.42578125" style="4" customWidth="1"/>
    <col min="3346" max="3584" width="9.140625" style="4"/>
    <col min="3585" max="3585" width="5.140625" style="4" customWidth="1"/>
    <col min="3586" max="3586" width="6.140625" style="4" customWidth="1"/>
    <col min="3587" max="3587" width="20" style="4" customWidth="1"/>
    <col min="3588" max="3588" width="5.42578125" style="4" customWidth="1"/>
    <col min="3589" max="3589" width="5.28515625" style="4" customWidth="1"/>
    <col min="3590" max="3590" width="11.5703125" style="4" customWidth="1"/>
    <col min="3591" max="3591" width="5.5703125" style="4" customWidth="1"/>
    <col min="3592" max="3592" width="9" style="4" customWidth="1"/>
    <col min="3593" max="3593" width="12.140625" style="4" customWidth="1"/>
    <col min="3594" max="3598" width="9.42578125" style="4" customWidth="1"/>
    <col min="3599" max="3599" width="17.28515625" style="4" customWidth="1"/>
    <col min="3600" max="3600" width="7.5703125" style="4" customWidth="1"/>
    <col min="3601" max="3601" width="6.42578125" style="4" customWidth="1"/>
    <col min="3602" max="3840" width="9.140625" style="4"/>
    <col min="3841" max="3841" width="5.140625" style="4" customWidth="1"/>
    <col min="3842" max="3842" width="6.140625" style="4" customWidth="1"/>
    <col min="3843" max="3843" width="20" style="4" customWidth="1"/>
    <col min="3844" max="3844" width="5.42578125" style="4" customWidth="1"/>
    <col min="3845" max="3845" width="5.28515625" style="4" customWidth="1"/>
    <col min="3846" max="3846" width="11.5703125" style="4" customWidth="1"/>
    <col min="3847" max="3847" width="5.5703125" style="4" customWidth="1"/>
    <col min="3848" max="3848" width="9" style="4" customWidth="1"/>
    <col min="3849" max="3849" width="12.140625" style="4" customWidth="1"/>
    <col min="3850" max="3854" width="9.42578125" style="4" customWidth="1"/>
    <col min="3855" max="3855" width="17.28515625" style="4" customWidth="1"/>
    <col min="3856" max="3856" width="7.5703125" style="4" customWidth="1"/>
    <col min="3857" max="3857" width="6.42578125" style="4" customWidth="1"/>
    <col min="3858" max="4096" width="9.140625" style="4"/>
    <col min="4097" max="4097" width="5.140625" style="4" customWidth="1"/>
    <col min="4098" max="4098" width="6.140625" style="4" customWidth="1"/>
    <col min="4099" max="4099" width="20" style="4" customWidth="1"/>
    <col min="4100" max="4100" width="5.42578125" style="4" customWidth="1"/>
    <col min="4101" max="4101" width="5.28515625" style="4" customWidth="1"/>
    <col min="4102" max="4102" width="11.5703125" style="4" customWidth="1"/>
    <col min="4103" max="4103" width="5.5703125" style="4" customWidth="1"/>
    <col min="4104" max="4104" width="9" style="4" customWidth="1"/>
    <col min="4105" max="4105" width="12.140625" style="4" customWidth="1"/>
    <col min="4106" max="4110" width="9.42578125" style="4" customWidth="1"/>
    <col min="4111" max="4111" width="17.28515625" style="4" customWidth="1"/>
    <col min="4112" max="4112" width="7.5703125" style="4" customWidth="1"/>
    <col min="4113" max="4113" width="6.42578125" style="4" customWidth="1"/>
    <col min="4114" max="4352" width="9.140625" style="4"/>
    <col min="4353" max="4353" width="5.140625" style="4" customWidth="1"/>
    <col min="4354" max="4354" width="6.140625" style="4" customWidth="1"/>
    <col min="4355" max="4355" width="20" style="4" customWidth="1"/>
    <col min="4356" max="4356" width="5.42578125" style="4" customWidth="1"/>
    <col min="4357" max="4357" width="5.28515625" style="4" customWidth="1"/>
    <col min="4358" max="4358" width="11.5703125" style="4" customWidth="1"/>
    <col min="4359" max="4359" width="5.5703125" style="4" customWidth="1"/>
    <col min="4360" max="4360" width="9" style="4" customWidth="1"/>
    <col min="4361" max="4361" width="12.140625" style="4" customWidth="1"/>
    <col min="4362" max="4366" width="9.42578125" style="4" customWidth="1"/>
    <col min="4367" max="4367" width="17.28515625" style="4" customWidth="1"/>
    <col min="4368" max="4368" width="7.5703125" style="4" customWidth="1"/>
    <col min="4369" max="4369" width="6.42578125" style="4" customWidth="1"/>
    <col min="4370" max="4608" width="9.140625" style="4"/>
    <col min="4609" max="4609" width="5.140625" style="4" customWidth="1"/>
    <col min="4610" max="4610" width="6.140625" style="4" customWidth="1"/>
    <col min="4611" max="4611" width="20" style="4" customWidth="1"/>
    <col min="4612" max="4612" width="5.42578125" style="4" customWidth="1"/>
    <col min="4613" max="4613" width="5.28515625" style="4" customWidth="1"/>
    <col min="4614" max="4614" width="11.5703125" style="4" customWidth="1"/>
    <col min="4615" max="4615" width="5.5703125" style="4" customWidth="1"/>
    <col min="4616" max="4616" width="9" style="4" customWidth="1"/>
    <col min="4617" max="4617" width="12.140625" style="4" customWidth="1"/>
    <col min="4618" max="4622" width="9.42578125" style="4" customWidth="1"/>
    <col min="4623" max="4623" width="17.28515625" style="4" customWidth="1"/>
    <col min="4624" max="4624" width="7.5703125" style="4" customWidth="1"/>
    <col min="4625" max="4625" width="6.42578125" style="4" customWidth="1"/>
    <col min="4626" max="4864" width="9.140625" style="4"/>
    <col min="4865" max="4865" width="5.140625" style="4" customWidth="1"/>
    <col min="4866" max="4866" width="6.140625" style="4" customWidth="1"/>
    <col min="4867" max="4867" width="20" style="4" customWidth="1"/>
    <col min="4868" max="4868" width="5.42578125" style="4" customWidth="1"/>
    <col min="4869" max="4869" width="5.28515625" style="4" customWidth="1"/>
    <col min="4870" max="4870" width="11.5703125" style="4" customWidth="1"/>
    <col min="4871" max="4871" width="5.5703125" style="4" customWidth="1"/>
    <col min="4872" max="4872" width="9" style="4" customWidth="1"/>
    <col min="4873" max="4873" width="12.140625" style="4" customWidth="1"/>
    <col min="4874" max="4878" width="9.42578125" style="4" customWidth="1"/>
    <col min="4879" max="4879" width="17.28515625" style="4" customWidth="1"/>
    <col min="4880" max="4880" width="7.5703125" style="4" customWidth="1"/>
    <col min="4881" max="4881" width="6.42578125" style="4" customWidth="1"/>
    <col min="4882" max="5120" width="9.140625" style="4"/>
    <col min="5121" max="5121" width="5.140625" style="4" customWidth="1"/>
    <col min="5122" max="5122" width="6.140625" style="4" customWidth="1"/>
    <col min="5123" max="5123" width="20" style="4" customWidth="1"/>
    <col min="5124" max="5124" width="5.42578125" style="4" customWidth="1"/>
    <col min="5125" max="5125" width="5.28515625" style="4" customWidth="1"/>
    <col min="5126" max="5126" width="11.5703125" style="4" customWidth="1"/>
    <col min="5127" max="5127" width="5.5703125" style="4" customWidth="1"/>
    <col min="5128" max="5128" width="9" style="4" customWidth="1"/>
    <col min="5129" max="5129" width="12.140625" style="4" customWidth="1"/>
    <col min="5130" max="5134" width="9.42578125" style="4" customWidth="1"/>
    <col min="5135" max="5135" width="17.28515625" style="4" customWidth="1"/>
    <col min="5136" max="5136" width="7.5703125" style="4" customWidth="1"/>
    <col min="5137" max="5137" width="6.42578125" style="4" customWidth="1"/>
    <col min="5138" max="5376" width="9.140625" style="4"/>
    <col min="5377" max="5377" width="5.140625" style="4" customWidth="1"/>
    <col min="5378" max="5378" width="6.140625" style="4" customWidth="1"/>
    <col min="5379" max="5379" width="20" style="4" customWidth="1"/>
    <col min="5380" max="5380" width="5.42578125" style="4" customWidth="1"/>
    <col min="5381" max="5381" width="5.28515625" style="4" customWidth="1"/>
    <col min="5382" max="5382" width="11.5703125" style="4" customWidth="1"/>
    <col min="5383" max="5383" width="5.5703125" style="4" customWidth="1"/>
    <col min="5384" max="5384" width="9" style="4" customWidth="1"/>
    <col min="5385" max="5385" width="12.140625" style="4" customWidth="1"/>
    <col min="5386" max="5390" width="9.42578125" style="4" customWidth="1"/>
    <col min="5391" max="5391" width="17.28515625" style="4" customWidth="1"/>
    <col min="5392" max="5392" width="7.5703125" style="4" customWidth="1"/>
    <col min="5393" max="5393" width="6.42578125" style="4" customWidth="1"/>
    <col min="5394" max="5632" width="9.140625" style="4"/>
    <col min="5633" max="5633" width="5.140625" style="4" customWidth="1"/>
    <col min="5634" max="5634" width="6.140625" style="4" customWidth="1"/>
    <col min="5635" max="5635" width="20" style="4" customWidth="1"/>
    <col min="5636" max="5636" width="5.42578125" style="4" customWidth="1"/>
    <col min="5637" max="5637" width="5.28515625" style="4" customWidth="1"/>
    <col min="5638" max="5638" width="11.5703125" style="4" customWidth="1"/>
    <col min="5639" max="5639" width="5.5703125" style="4" customWidth="1"/>
    <col min="5640" max="5640" width="9" style="4" customWidth="1"/>
    <col min="5641" max="5641" width="12.140625" style="4" customWidth="1"/>
    <col min="5642" max="5646" width="9.42578125" style="4" customWidth="1"/>
    <col min="5647" max="5647" width="17.28515625" style="4" customWidth="1"/>
    <col min="5648" max="5648" width="7.5703125" style="4" customWidth="1"/>
    <col min="5649" max="5649" width="6.42578125" style="4" customWidth="1"/>
    <col min="5650" max="5888" width="9.140625" style="4"/>
    <col min="5889" max="5889" width="5.140625" style="4" customWidth="1"/>
    <col min="5890" max="5890" width="6.140625" style="4" customWidth="1"/>
    <col min="5891" max="5891" width="20" style="4" customWidth="1"/>
    <col min="5892" max="5892" width="5.42578125" style="4" customWidth="1"/>
    <col min="5893" max="5893" width="5.28515625" style="4" customWidth="1"/>
    <col min="5894" max="5894" width="11.5703125" style="4" customWidth="1"/>
    <col min="5895" max="5895" width="5.5703125" style="4" customWidth="1"/>
    <col min="5896" max="5896" width="9" style="4" customWidth="1"/>
    <col min="5897" max="5897" width="12.140625" style="4" customWidth="1"/>
    <col min="5898" max="5902" width="9.42578125" style="4" customWidth="1"/>
    <col min="5903" max="5903" width="17.28515625" style="4" customWidth="1"/>
    <col min="5904" max="5904" width="7.5703125" style="4" customWidth="1"/>
    <col min="5905" max="5905" width="6.42578125" style="4" customWidth="1"/>
    <col min="5906" max="6144" width="9.140625" style="4"/>
    <col min="6145" max="6145" width="5.140625" style="4" customWidth="1"/>
    <col min="6146" max="6146" width="6.140625" style="4" customWidth="1"/>
    <col min="6147" max="6147" width="20" style="4" customWidth="1"/>
    <col min="6148" max="6148" width="5.42578125" style="4" customWidth="1"/>
    <col min="6149" max="6149" width="5.28515625" style="4" customWidth="1"/>
    <col min="6150" max="6150" width="11.5703125" style="4" customWidth="1"/>
    <col min="6151" max="6151" width="5.5703125" style="4" customWidth="1"/>
    <col min="6152" max="6152" width="9" style="4" customWidth="1"/>
    <col min="6153" max="6153" width="12.140625" style="4" customWidth="1"/>
    <col min="6154" max="6158" width="9.42578125" style="4" customWidth="1"/>
    <col min="6159" max="6159" width="17.28515625" style="4" customWidth="1"/>
    <col min="6160" max="6160" width="7.5703125" style="4" customWidth="1"/>
    <col min="6161" max="6161" width="6.42578125" style="4" customWidth="1"/>
    <col min="6162" max="6400" width="9.140625" style="4"/>
    <col min="6401" max="6401" width="5.140625" style="4" customWidth="1"/>
    <col min="6402" max="6402" width="6.140625" style="4" customWidth="1"/>
    <col min="6403" max="6403" width="20" style="4" customWidth="1"/>
    <col min="6404" max="6404" width="5.42578125" style="4" customWidth="1"/>
    <col min="6405" max="6405" width="5.28515625" style="4" customWidth="1"/>
    <col min="6406" max="6406" width="11.5703125" style="4" customWidth="1"/>
    <col min="6407" max="6407" width="5.5703125" style="4" customWidth="1"/>
    <col min="6408" max="6408" width="9" style="4" customWidth="1"/>
    <col min="6409" max="6409" width="12.140625" style="4" customWidth="1"/>
    <col min="6410" max="6414" width="9.42578125" style="4" customWidth="1"/>
    <col min="6415" max="6415" width="17.28515625" style="4" customWidth="1"/>
    <col min="6416" max="6416" width="7.5703125" style="4" customWidth="1"/>
    <col min="6417" max="6417" width="6.42578125" style="4" customWidth="1"/>
    <col min="6418" max="6656" width="9.140625" style="4"/>
    <col min="6657" max="6657" width="5.140625" style="4" customWidth="1"/>
    <col min="6658" max="6658" width="6.140625" style="4" customWidth="1"/>
    <col min="6659" max="6659" width="20" style="4" customWidth="1"/>
    <col min="6660" max="6660" width="5.42578125" style="4" customWidth="1"/>
    <col min="6661" max="6661" width="5.28515625" style="4" customWidth="1"/>
    <col min="6662" max="6662" width="11.5703125" style="4" customWidth="1"/>
    <col min="6663" max="6663" width="5.5703125" style="4" customWidth="1"/>
    <col min="6664" max="6664" width="9" style="4" customWidth="1"/>
    <col min="6665" max="6665" width="12.140625" style="4" customWidth="1"/>
    <col min="6666" max="6670" width="9.42578125" style="4" customWidth="1"/>
    <col min="6671" max="6671" width="17.28515625" style="4" customWidth="1"/>
    <col min="6672" max="6672" width="7.5703125" style="4" customWidth="1"/>
    <col min="6673" max="6673" width="6.42578125" style="4" customWidth="1"/>
    <col min="6674" max="6912" width="9.140625" style="4"/>
    <col min="6913" max="6913" width="5.140625" style="4" customWidth="1"/>
    <col min="6914" max="6914" width="6.140625" style="4" customWidth="1"/>
    <col min="6915" max="6915" width="20" style="4" customWidth="1"/>
    <col min="6916" max="6916" width="5.42578125" style="4" customWidth="1"/>
    <col min="6917" max="6917" width="5.28515625" style="4" customWidth="1"/>
    <col min="6918" max="6918" width="11.5703125" style="4" customWidth="1"/>
    <col min="6919" max="6919" width="5.5703125" style="4" customWidth="1"/>
    <col min="6920" max="6920" width="9" style="4" customWidth="1"/>
    <col min="6921" max="6921" width="12.140625" style="4" customWidth="1"/>
    <col min="6922" max="6926" width="9.42578125" style="4" customWidth="1"/>
    <col min="6927" max="6927" width="17.28515625" style="4" customWidth="1"/>
    <col min="6928" max="6928" width="7.5703125" style="4" customWidth="1"/>
    <col min="6929" max="6929" width="6.42578125" style="4" customWidth="1"/>
    <col min="6930" max="7168" width="9.140625" style="4"/>
    <col min="7169" max="7169" width="5.140625" style="4" customWidth="1"/>
    <col min="7170" max="7170" width="6.140625" style="4" customWidth="1"/>
    <col min="7171" max="7171" width="20" style="4" customWidth="1"/>
    <col min="7172" max="7172" width="5.42578125" style="4" customWidth="1"/>
    <col min="7173" max="7173" width="5.28515625" style="4" customWidth="1"/>
    <col min="7174" max="7174" width="11.5703125" style="4" customWidth="1"/>
    <col min="7175" max="7175" width="5.5703125" style="4" customWidth="1"/>
    <col min="7176" max="7176" width="9" style="4" customWidth="1"/>
    <col min="7177" max="7177" width="12.140625" style="4" customWidth="1"/>
    <col min="7178" max="7182" width="9.42578125" style="4" customWidth="1"/>
    <col min="7183" max="7183" width="17.28515625" style="4" customWidth="1"/>
    <col min="7184" max="7184" width="7.5703125" style="4" customWidth="1"/>
    <col min="7185" max="7185" width="6.42578125" style="4" customWidth="1"/>
    <col min="7186" max="7424" width="9.140625" style="4"/>
    <col min="7425" max="7425" width="5.140625" style="4" customWidth="1"/>
    <col min="7426" max="7426" width="6.140625" style="4" customWidth="1"/>
    <col min="7427" max="7427" width="20" style="4" customWidth="1"/>
    <col min="7428" max="7428" width="5.42578125" style="4" customWidth="1"/>
    <col min="7429" max="7429" width="5.28515625" style="4" customWidth="1"/>
    <col min="7430" max="7430" width="11.5703125" style="4" customWidth="1"/>
    <col min="7431" max="7431" width="5.5703125" style="4" customWidth="1"/>
    <col min="7432" max="7432" width="9" style="4" customWidth="1"/>
    <col min="7433" max="7433" width="12.140625" style="4" customWidth="1"/>
    <col min="7434" max="7438" width="9.42578125" style="4" customWidth="1"/>
    <col min="7439" max="7439" width="17.28515625" style="4" customWidth="1"/>
    <col min="7440" max="7440" width="7.5703125" style="4" customWidth="1"/>
    <col min="7441" max="7441" width="6.42578125" style="4" customWidth="1"/>
    <col min="7442" max="7680" width="9.140625" style="4"/>
    <col min="7681" max="7681" width="5.140625" style="4" customWidth="1"/>
    <col min="7682" max="7682" width="6.140625" style="4" customWidth="1"/>
    <col min="7683" max="7683" width="20" style="4" customWidth="1"/>
    <col min="7684" max="7684" width="5.42578125" style="4" customWidth="1"/>
    <col min="7685" max="7685" width="5.28515625" style="4" customWidth="1"/>
    <col min="7686" max="7686" width="11.5703125" style="4" customWidth="1"/>
    <col min="7687" max="7687" width="5.5703125" style="4" customWidth="1"/>
    <col min="7688" max="7688" width="9" style="4" customWidth="1"/>
    <col min="7689" max="7689" width="12.140625" style="4" customWidth="1"/>
    <col min="7690" max="7694" width="9.42578125" style="4" customWidth="1"/>
    <col min="7695" max="7695" width="17.28515625" style="4" customWidth="1"/>
    <col min="7696" max="7696" width="7.5703125" style="4" customWidth="1"/>
    <col min="7697" max="7697" width="6.42578125" style="4" customWidth="1"/>
    <col min="7698" max="7936" width="9.140625" style="4"/>
    <col min="7937" max="7937" width="5.140625" style="4" customWidth="1"/>
    <col min="7938" max="7938" width="6.140625" style="4" customWidth="1"/>
    <col min="7939" max="7939" width="20" style="4" customWidth="1"/>
    <col min="7940" max="7940" width="5.42578125" style="4" customWidth="1"/>
    <col min="7941" max="7941" width="5.28515625" style="4" customWidth="1"/>
    <col min="7942" max="7942" width="11.5703125" style="4" customWidth="1"/>
    <col min="7943" max="7943" width="5.5703125" style="4" customWidth="1"/>
    <col min="7944" max="7944" width="9" style="4" customWidth="1"/>
    <col min="7945" max="7945" width="12.140625" style="4" customWidth="1"/>
    <col min="7946" max="7950" width="9.42578125" style="4" customWidth="1"/>
    <col min="7951" max="7951" width="17.28515625" style="4" customWidth="1"/>
    <col min="7952" max="7952" width="7.5703125" style="4" customWidth="1"/>
    <col min="7953" max="7953" width="6.42578125" style="4" customWidth="1"/>
    <col min="7954" max="8192" width="9.140625" style="4"/>
    <col min="8193" max="8193" width="5.140625" style="4" customWidth="1"/>
    <col min="8194" max="8194" width="6.140625" style="4" customWidth="1"/>
    <col min="8195" max="8195" width="20" style="4" customWidth="1"/>
    <col min="8196" max="8196" width="5.42578125" style="4" customWidth="1"/>
    <col min="8197" max="8197" width="5.28515625" style="4" customWidth="1"/>
    <col min="8198" max="8198" width="11.5703125" style="4" customWidth="1"/>
    <col min="8199" max="8199" width="5.5703125" style="4" customWidth="1"/>
    <col min="8200" max="8200" width="9" style="4" customWidth="1"/>
    <col min="8201" max="8201" width="12.140625" style="4" customWidth="1"/>
    <col min="8202" max="8206" width="9.42578125" style="4" customWidth="1"/>
    <col min="8207" max="8207" width="17.28515625" style="4" customWidth="1"/>
    <col min="8208" max="8208" width="7.5703125" style="4" customWidth="1"/>
    <col min="8209" max="8209" width="6.42578125" style="4" customWidth="1"/>
    <col min="8210" max="8448" width="9.140625" style="4"/>
    <col min="8449" max="8449" width="5.140625" style="4" customWidth="1"/>
    <col min="8450" max="8450" width="6.140625" style="4" customWidth="1"/>
    <col min="8451" max="8451" width="20" style="4" customWidth="1"/>
    <col min="8452" max="8452" width="5.42578125" style="4" customWidth="1"/>
    <col min="8453" max="8453" width="5.28515625" style="4" customWidth="1"/>
    <col min="8454" max="8454" width="11.5703125" style="4" customWidth="1"/>
    <col min="8455" max="8455" width="5.5703125" style="4" customWidth="1"/>
    <col min="8456" max="8456" width="9" style="4" customWidth="1"/>
    <col min="8457" max="8457" width="12.140625" style="4" customWidth="1"/>
    <col min="8458" max="8462" width="9.42578125" style="4" customWidth="1"/>
    <col min="8463" max="8463" width="17.28515625" style="4" customWidth="1"/>
    <col min="8464" max="8464" width="7.5703125" style="4" customWidth="1"/>
    <col min="8465" max="8465" width="6.42578125" style="4" customWidth="1"/>
    <col min="8466" max="8704" width="9.140625" style="4"/>
    <col min="8705" max="8705" width="5.140625" style="4" customWidth="1"/>
    <col min="8706" max="8706" width="6.140625" style="4" customWidth="1"/>
    <col min="8707" max="8707" width="20" style="4" customWidth="1"/>
    <col min="8708" max="8708" width="5.42578125" style="4" customWidth="1"/>
    <col min="8709" max="8709" width="5.28515625" style="4" customWidth="1"/>
    <col min="8710" max="8710" width="11.5703125" style="4" customWidth="1"/>
    <col min="8711" max="8711" width="5.5703125" style="4" customWidth="1"/>
    <col min="8712" max="8712" width="9" style="4" customWidth="1"/>
    <col min="8713" max="8713" width="12.140625" style="4" customWidth="1"/>
    <col min="8714" max="8718" width="9.42578125" style="4" customWidth="1"/>
    <col min="8719" max="8719" width="17.28515625" style="4" customWidth="1"/>
    <col min="8720" max="8720" width="7.5703125" style="4" customWidth="1"/>
    <col min="8721" max="8721" width="6.42578125" style="4" customWidth="1"/>
    <col min="8722" max="8960" width="9.140625" style="4"/>
    <col min="8961" max="8961" width="5.140625" style="4" customWidth="1"/>
    <col min="8962" max="8962" width="6.140625" style="4" customWidth="1"/>
    <col min="8963" max="8963" width="20" style="4" customWidth="1"/>
    <col min="8964" max="8964" width="5.42578125" style="4" customWidth="1"/>
    <col min="8965" max="8965" width="5.28515625" style="4" customWidth="1"/>
    <col min="8966" max="8966" width="11.5703125" style="4" customWidth="1"/>
    <col min="8967" max="8967" width="5.5703125" style="4" customWidth="1"/>
    <col min="8968" max="8968" width="9" style="4" customWidth="1"/>
    <col min="8969" max="8969" width="12.140625" style="4" customWidth="1"/>
    <col min="8970" max="8974" width="9.42578125" style="4" customWidth="1"/>
    <col min="8975" max="8975" width="17.28515625" style="4" customWidth="1"/>
    <col min="8976" max="8976" width="7.5703125" style="4" customWidth="1"/>
    <col min="8977" max="8977" width="6.42578125" style="4" customWidth="1"/>
    <col min="8978" max="9216" width="9.140625" style="4"/>
    <col min="9217" max="9217" width="5.140625" style="4" customWidth="1"/>
    <col min="9218" max="9218" width="6.140625" style="4" customWidth="1"/>
    <col min="9219" max="9219" width="20" style="4" customWidth="1"/>
    <col min="9220" max="9220" width="5.42578125" style="4" customWidth="1"/>
    <col min="9221" max="9221" width="5.28515625" style="4" customWidth="1"/>
    <col min="9222" max="9222" width="11.5703125" style="4" customWidth="1"/>
    <col min="9223" max="9223" width="5.5703125" style="4" customWidth="1"/>
    <col min="9224" max="9224" width="9" style="4" customWidth="1"/>
    <col min="9225" max="9225" width="12.140625" style="4" customWidth="1"/>
    <col min="9226" max="9230" width="9.42578125" style="4" customWidth="1"/>
    <col min="9231" max="9231" width="17.28515625" style="4" customWidth="1"/>
    <col min="9232" max="9232" width="7.5703125" style="4" customWidth="1"/>
    <col min="9233" max="9233" width="6.42578125" style="4" customWidth="1"/>
    <col min="9234" max="9472" width="9.140625" style="4"/>
    <col min="9473" max="9473" width="5.140625" style="4" customWidth="1"/>
    <col min="9474" max="9474" width="6.140625" style="4" customWidth="1"/>
    <col min="9475" max="9475" width="20" style="4" customWidth="1"/>
    <col min="9476" max="9476" width="5.42578125" style="4" customWidth="1"/>
    <col min="9477" max="9477" width="5.28515625" style="4" customWidth="1"/>
    <col min="9478" max="9478" width="11.5703125" style="4" customWidth="1"/>
    <col min="9479" max="9479" width="5.5703125" style="4" customWidth="1"/>
    <col min="9480" max="9480" width="9" style="4" customWidth="1"/>
    <col min="9481" max="9481" width="12.140625" style="4" customWidth="1"/>
    <col min="9482" max="9486" width="9.42578125" style="4" customWidth="1"/>
    <col min="9487" max="9487" width="17.28515625" style="4" customWidth="1"/>
    <col min="9488" max="9488" width="7.5703125" style="4" customWidth="1"/>
    <col min="9489" max="9489" width="6.42578125" style="4" customWidth="1"/>
    <col min="9490" max="9728" width="9.140625" style="4"/>
    <col min="9729" max="9729" width="5.140625" style="4" customWidth="1"/>
    <col min="9730" max="9730" width="6.140625" style="4" customWidth="1"/>
    <col min="9731" max="9731" width="20" style="4" customWidth="1"/>
    <col min="9732" max="9732" width="5.42578125" style="4" customWidth="1"/>
    <col min="9733" max="9733" width="5.28515625" style="4" customWidth="1"/>
    <col min="9734" max="9734" width="11.5703125" style="4" customWidth="1"/>
    <col min="9735" max="9735" width="5.5703125" style="4" customWidth="1"/>
    <col min="9736" max="9736" width="9" style="4" customWidth="1"/>
    <col min="9737" max="9737" width="12.140625" style="4" customWidth="1"/>
    <col min="9738" max="9742" width="9.42578125" style="4" customWidth="1"/>
    <col min="9743" max="9743" width="17.28515625" style="4" customWidth="1"/>
    <col min="9744" max="9744" width="7.5703125" style="4" customWidth="1"/>
    <col min="9745" max="9745" width="6.42578125" style="4" customWidth="1"/>
    <col min="9746" max="9984" width="9.140625" style="4"/>
    <col min="9985" max="9985" width="5.140625" style="4" customWidth="1"/>
    <col min="9986" max="9986" width="6.140625" style="4" customWidth="1"/>
    <col min="9987" max="9987" width="20" style="4" customWidth="1"/>
    <col min="9988" max="9988" width="5.42578125" style="4" customWidth="1"/>
    <col min="9989" max="9989" width="5.28515625" style="4" customWidth="1"/>
    <col min="9990" max="9990" width="11.5703125" style="4" customWidth="1"/>
    <col min="9991" max="9991" width="5.5703125" style="4" customWidth="1"/>
    <col min="9992" max="9992" width="9" style="4" customWidth="1"/>
    <col min="9993" max="9993" width="12.140625" style="4" customWidth="1"/>
    <col min="9994" max="9998" width="9.42578125" style="4" customWidth="1"/>
    <col min="9999" max="9999" width="17.28515625" style="4" customWidth="1"/>
    <col min="10000" max="10000" width="7.5703125" style="4" customWidth="1"/>
    <col min="10001" max="10001" width="6.42578125" style="4" customWidth="1"/>
    <col min="10002" max="10240" width="9.140625" style="4"/>
    <col min="10241" max="10241" width="5.140625" style="4" customWidth="1"/>
    <col min="10242" max="10242" width="6.140625" style="4" customWidth="1"/>
    <col min="10243" max="10243" width="20" style="4" customWidth="1"/>
    <col min="10244" max="10244" width="5.42578125" style="4" customWidth="1"/>
    <col min="10245" max="10245" width="5.28515625" style="4" customWidth="1"/>
    <col min="10246" max="10246" width="11.5703125" style="4" customWidth="1"/>
    <col min="10247" max="10247" width="5.5703125" style="4" customWidth="1"/>
    <col min="10248" max="10248" width="9" style="4" customWidth="1"/>
    <col min="10249" max="10249" width="12.140625" style="4" customWidth="1"/>
    <col min="10250" max="10254" width="9.42578125" style="4" customWidth="1"/>
    <col min="10255" max="10255" width="17.28515625" style="4" customWidth="1"/>
    <col min="10256" max="10256" width="7.5703125" style="4" customWidth="1"/>
    <col min="10257" max="10257" width="6.42578125" style="4" customWidth="1"/>
    <col min="10258" max="10496" width="9.140625" style="4"/>
    <col min="10497" max="10497" width="5.140625" style="4" customWidth="1"/>
    <col min="10498" max="10498" width="6.140625" style="4" customWidth="1"/>
    <col min="10499" max="10499" width="20" style="4" customWidth="1"/>
    <col min="10500" max="10500" width="5.42578125" style="4" customWidth="1"/>
    <col min="10501" max="10501" width="5.28515625" style="4" customWidth="1"/>
    <col min="10502" max="10502" width="11.5703125" style="4" customWidth="1"/>
    <col min="10503" max="10503" width="5.5703125" style="4" customWidth="1"/>
    <col min="10504" max="10504" width="9" style="4" customWidth="1"/>
    <col min="10505" max="10505" width="12.140625" style="4" customWidth="1"/>
    <col min="10506" max="10510" width="9.42578125" style="4" customWidth="1"/>
    <col min="10511" max="10511" width="17.28515625" style="4" customWidth="1"/>
    <col min="10512" max="10512" width="7.5703125" style="4" customWidth="1"/>
    <col min="10513" max="10513" width="6.42578125" style="4" customWidth="1"/>
    <col min="10514" max="10752" width="9.140625" style="4"/>
    <col min="10753" max="10753" width="5.140625" style="4" customWidth="1"/>
    <col min="10754" max="10754" width="6.140625" style="4" customWidth="1"/>
    <col min="10755" max="10755" width="20" style="4" customWidth="1"/>
    <col min="10756" max="10756" width="5.42578125" style="4" customWidth="1"/>
    <col min="10757" max="10757" width="5.28515625" style="4" customWidth="1"/>
    <col min="10758" max="10758" width="11.5703125" style="4" customWidth="1"/>
    <col min="10759" max="10759" width="5.5703125" style="4" customWidth="1"/>
    <col min="10760" max="10760" width="9" style="4" customWidth="1"/>
    <col min="10761" max="10761" width="12.140625" style="4" customWidth="1"/>
    <col min="10762" max="10766" width="9.42578125" style="4" customWidth="1"/>
    <col min="10767" max="10767" width="17.28515625" style="4" customWidth="1"/>
    <col min="10768" max="10768" width="7.5703125" style="4" customWidth="1"/>
    <col min="10769" max="10769" width="6.42578125" style="4" customWidth="1"/>
    <col min="10770" max="11008" width="9.140625" style="4"/>
    <col min="11009" max="11009" width="5.140625" style="4" customWidth="1"/>
    <col min="11010" max="11010" width="6.140625" style="4" customWidth="1"/>
    <col min="11011" max="11011" width="20" style="4" customWidth="1"/>
    <col min="11012" max="11012" width="5.42578125" style="4" customWidth="1"/>
    <col min="11013" max="11013" width="5.28515625" style="4" customWidth="1"/>
    <col min="11014" max="11014" width="11.5703125" style="4" customWidth="1"/>
    <col min="11015" max="11015" width="5.5703125" style="4" customWidth="1"/>
    <col min="11016" max="11016" width="9" style="4" customWidth="1"/>
    <col min="11017" max="11017" width="12.140625" style="4" customWidth="1"/>
    <col min="11018" max="11022" width="9.42578125" style="4" customWidth="1"/>
    <col min="11023" max="11023" width="17.28515625" style="4" customWidth="1"/>
    <col min="11024" max="11024" width="7.5703125" style="4" customWidth="1"/>
    <col min="11025" max="11025" width="6.42578125" style="4" customWidth="1"/>
    <col min="11026" max="11264" width="9.140625" style="4"/>
    <col min="11265" max="11265" width="5.140625" style="4" customWidth="1"/>
    <col min="11266" max="11266" width="6.140625" style="4" customWidth="1"/>
    <col min="11267" max="11267" width="20" style="4" customWidth="1"/>
    <col min="11268" max="11268" width="5.42578125" style="4" customWidth="1"/>
    <col min="11269" max="11269" width="5.28515625" style="4" customWidth="1"/>
    <col min="11270" max="11270" width="11.5703125" style="4" customWidth="1"/>
    <col min="11271" max="11271" width="5.5703125" style="4" customWidth="1"/>
    <col min="11272" max="11272" width="9" style="4" customWidth="1"/>
    <col min="11273" max="11273" width="12.140625" style="4" customWidth="1"/>
    <col min="11274" max="11278" width="9.42578125" style="4" customWidth="1"/>
    <col min="11279" max="11279" width="17.28515625" style="4" customWidth="1"/>
    <col min="11280" max="11280" width="7.5703125" style="4" customWidth="1"/>
    <col min="11281" max="11281" width="6.42578125" style="4" customWidth="1"/>
    <col min="11282" max="11520" width="9.140625" style="4"/>
    <col min="11521" max="11521" width="5.140625" style="4" customWidth="1"/>
    <col min="11522" max="11522" width="6.140625" style="4" customWidth="1"/>
    <col min="11523" max="11523" width="20" style="4" customWidth="1"/>
    <col min="11524" max="11524" width="5.42578125" style="4" customWidth="1"/>
    <col min="11525" max="11525" width="5.28515625" style="4" customWidth="1"/>
    <col min="11526" max="11526" width="11.5703125" style="4" customWidth="1"/>
    <col min="11527" max="11527" width="5.5703125" style="4" customWidth="1"/>
    <col min="11528" max="11528" width="9" style="4" customWidth="1"/>
    <col min="11529" max="11529" width="12.140625" style="4" customWidth="1"/>
    <col min="11530" max="11534" width="9.42578125" style="4" customWidth="1"/>
    <col min="11535" max="11535" width="17.28515625" style="4" customWidth="1"/>
    <col min="11536" max="11536" width="7.5703125" style="4" customWidth="1"/>
    <col min="11537" max="11537" width="6.42578125" style="4" customWidth="1"/>
    <col min="11538" max="11776" width="9.140625" style="4"/>
    <col min="11777" max="11777" width="5.140625" style="4" customWidth="1"/>
    <col min="11778" max="11778" width="6.140625" style="4" customWidth="1"/>
    <col min="11779" max="11779" width="20" style="4" customWidth="1"/>
    <col min="11780" max="11780" width="5.42578125" style="4" customWidth="1"/>
    <col min="11781" max="11781" width="5.28515625" style="4" customWidth="1"/>
    <col min="11782" max="11782" width="11.5703125" style="4" customWidth="1"/>
    <col min="11783" max="11783" width="5.5703125" style="4" customWidth="1"/>
    <col min="11784" max="11784" width="9" style="4" customWidth="1"/>
    <col min="11785" max="11785" width="12.140625" style="4" customWidth="1"/>
    <col min="11786" max="11790" width="9.42578125" style="4" customWidth="1"/>
    <col min="11791" max="11791" width="17.28515625" style="4" customWidth="1"/>
    <col min="11792" max="11792" width="7.5703125" style="4" customWidth="1"/>
    <col min="11793" max="11793" width="6.42578125" style="4" customWidth="1"/>
    <col min="11794" max="12032" width="9.140625" style="4"/>
    <col min="12033" max="12033" width="5.140625" style="4" customWidth="1"/>
    <col min="12034" max="12034" width="6.140625" style="4" customWidth="1"/>
    <col min="12035" max="12035" width="20" style="4" customWidth="1"/>
    <col min="12036" max="12036" width="5.42578125" style="4" customWidth="1"/>
    <col min="12037" max="12037" width="5.28515625" style="4" customWidth="1"/>
    <col min="12038" max="12038" width="11.5703125" style="4" customWidth="1"/>
    <col min="12039" max="12039" width="5.5703125" style="4" customWidth="1"/>
    <col min="12040" max="12040" width="9" style="4" customWidth="1"/>
    <col min="12041" max="12041" width="12.140625" style="4" customWidth="1"/>
    <col min="12042" max="12046" width="9.42578125" style="4" customWidth="1"/>
    <col min="12047" max="12047" width="17.28515625" style="4" customWidth="1"/>
    <col min="12048" max="12048" width="7.5703125" style="4" customWidth="1"/>
    <col min="12049" max="12049" width="6.42578125" style="4" customWidth="1"/>
    <col min="12050" max="12288" width="9.140625" style="4"/>
    <col min="12289" max="12289" width="5.140625" style="4" customWidth="1"/>
    <col min="12290" max="12290" width="6.140625" style="4" customWidth="1"/>
    <col min="12291" max="12291" width="20" style="4" customWidth="1"/>
    <col min="12292" max="12292" width="5.42578125" style="4" customWidth="1"/>
    <col min="12293" max="12293" width="5.28515625" style="4" customWidth="1"/>
    <col min="12294" max="12294" width="11.5703125" style="4" customWidth="1"/>
    <col min="12295" max="12295" width="5.5703125" style="4" customWidth="1"/>
    <col min="12296" max="12296" width="9" style="4" customWidth="1"/>
    <col min="12297" max="12297" width="12.140625" style="4" customWidth="1"/>
    <col min="12298" max="12302" width="9.42578125" style="4" customWidth="1"/>
    <col min="12303" max="12303" width="17.28515625" style="4" customWidth="1"/>
    <col min="12304" max="12304" width="7.5703125" style="4" customWidth="1"/>
    <col min="12305" max="12305" width="6.42578125" style="4" customWidth="1"/>
    <col min="12306" max="12544" width="9.140625" style="4"/>
    <col min="12545" max="12545" width="5.140625" style="4" customWidth="1"/>
    <col min="12546" max="12546" width="6.140625" style="4" customWidth="1"/>
    <col min="12547" max="12547" width="20" style="4" customWidth="1"/>
    <col min="12548" max="12548" width="5.42578125" style="4" customWidth="1"/>
    <col min="12549" max="12549" width="5.28515625" style="4" customWidth="1"/>
    <col min="12550" max="12550" width="11.5703125" style="4" customWidth="1"/>
    <col min="12551" max="12551" width="5.5703125" style="4" customWidth="1"/>
    <col min="12552" max="12552" width="9" style="4" customWidth="1"/>
    <col min="12553" max="12553" width="12.140625" style="4" customWidth="1"/>
    <col min="12554" max="12558" width="9.42578125" style="4" customWidth="1"/>
    <col min="12559" max="12559" width="17.28515625" style="4" customWidth="1"/>
    <col min="12560" max="12560" width="7.5703125" style="4" customWidth="1"/>
    <col min="12561" max="12561" width="6.42578125" style="4" customWidth="1"/>
    <col min="12562" max="12800" width="9.140625" style="4"/>
    <col min="12801" max="12801" width="5.140625" style="4" customWidth="1"/>
    <col min="12802" max="12802" width="6.140625" style="4" customWidth="1"/>
    <col min="12803" max="12803" width="20" style="4" customWidth="1"/>
    <col min="12804" max="12804" width="5.42578125" style="4" customWidth="1"/>
    <col min="12805" max="12805" width="5.28515625" style="4" customWidth="1"/>
    <col min="12806" max="12806" width="11.5703125" style="4" customWidth="1"/>
    <col min="12807" max="12807" width="5.5703125" style="4" customWidth="1"/>
    <col min="12808" max="12808" width="9" style="4" customWidth="1"/>
    <col min="12809" max="12809" width="12.140625" style="4" customWidth="1"/>
    <col min="12810" max="12814" width="9.42578125" style="4" customWidth="1"/>
    <col min="12815" max="12815" width="17.28515625" style="4" customWidth="1"/>
    <col min="12816" max="12816" width="7.5703125" style="4" customWidth="1"/>
    <col min="12817" max="12817" width="6.42578125" style="4" customWidth="1"/>
    <col min="12818" max="13056" width="9.140625" style="4"/>
    <col min="13057" max="13057" width="5.140625" style="4" customWidth="1"/>
    <col min="13058" max="13058" width="6.140625" style="4" customWidth="1"/>
    <col min="13059" max="13059" width="20" style="4" customWidth="1"/>
    <col min="13060" max="13060" width="5.42578125" style="4" customWidth="1"/>
    <col min="13061" max="13061" width="5.28515625" style="4" customWidth="1"/>
    <col min="13062" max="13062" width="11.5703125" style="4" customWidth="1"/>
    <col min="13063" max="13063" width="5.5703125" style="4" customWidth="1"/>
    <col min="13064" max="13064" width="9" style="4" customWidth="1"/>
    <col min="13065" max="13065" width="12.140625" style="4" customWidth="1"/>
    <col min="13066" max="13070" width="9.42578125" style="4" customWidth="1"/>
    <col min="13071" max="13071" width="17.28515625" style="4" customWidth="1"/>
    <col min="13072" max="13072" width="7.5703125" style="4" customWidth="1"/>
    <col min="13073" max="13073" width="6.42578125" style="4" customWidth="1"/>
    <col min="13074" max="13312" width="9.140625" style="4"/>
    <col min="13313" max="13313" width="5.140625" style="4" customWidth="1"/>
    <col min="13314" max="13314" width="6.140625" style="4" customWidth="1"/>
    <col min="13315" max="13315" width="20" style="4" customWidth="1"/>
    <col min="13316" max="13316" width="5.42578125" style="4" customWidth="1"/>
    <col min="13317" max="13317" width="5.28515625" style="4" customWidth="1"/>
    <col min="13318" max="13318" width="11.5703125" style="4" customWidth="1"/>
    <col min="13319" max="13319" width="5.5703125" style="4" customWidth="1"/>
    <col min="13320" max="13320" width="9" style="4" customWidth="1"/>
    <col min="13321" max="13321" width="12.140625" style="4" customWidth="1"/>
    <col min="13322" max="13326" width="9.42578125" style="4" customWidth="1"/>
    <col min="13327" max="13327" width="17.28515625" style="4" customWidth="1"/>
    <col min="13328" max="13328" width="7.5703125" style="4" customWidth="1"/>
    <col min="13329" max="13329" width="6.42578125" style="4" customWidth="1"/>
    <col min="13330" max="13568" width="9.140625" style="4"/>
    <col min="13569" max="13569" width="5.140625" style="4" customWidth="1"/>
    <col min="13570" max="13570" width="6.140625" style="4" customWidth="1"/>
    <col min="13571" max="13571" width="20" style="4" customWidth="1"/>
    <col min="13572" max="13572" width="5.42578125" style="4" customWidth="1"/>
    <col min="13573" max="13573" width="5.28515625" style="4" customWidth="1"/>
    <col min="13574" max="13574" width="11.5703125" style="4" customWidth="1"/>
    <col min="13575" max="13575" width="5.5703125" style="4" customWidth="1"/>
    <col min="13576" max="13576" width="9" style="4" customWidth="1"/>
    <col min="13577" max="13577" width="12.140625" style="4" customWidth="1"/>
    <col min="13578" max="13582" width="9.42578125" style="4" customWidth="1"/>
    <col min="13583" max="13583" width="17.28515625" style="4" customWidth="1"/>
    <col min="13584" max="13584" width="7.5703125" style="4" customWidth="1"/>
    <col min="13585" max="13585" width="6.42578125" style="4" customWidth="1"/>
    <col min="13586" max="13824" width="9.140625" style="4"/>
    <col min="13825" max="13825" width="5.140625" style="4" customWidth="1"/>
    <col min="13826" max="13826" width="6.140625" style="4" customWidth="1"/>
    <col min="13827" max="13827" width="20" style="4" customWidth="1"/>
    <col min="13828" max="13828" width="5.42578125" style="4" customWidth="1"/>
    <col min="13829" max="13829" width="5.28515625" style="4" customWidth="1"/>
    <col min="13830" max="13830" width="11.5703125" style="4" customWidth="1"/>
    <col min="13831" max="13831" width="5.5703125" style="4" customWidth="1"/>
    <col min="13832" max="13832" width="9" style="4" customWidth="1"/>
    <col min="13833" max="13833" width="12.140625" style="4" customWidth="1"/>
    <col min="13834" max="13838" width="9.42578125" style="4" customWidth="1"/>
    <col min="13839" max="13839" width="17.28515625" style="4" customWidth="1"/>
    <col min="13840" max="13840" width="7.5703125" style="4" customWidth="1"/>
    <col min="13841" max="13841" width="6.42578125" style="4" customWidth="1"/>
    <col min="13842" max="14080" width="9.140625" style="4"/>
    <col min="14081" max="14081" width="5.140625" style="4" customWidth="1"/>
    <col min="14082" max="14082" width="6.140625" style="4" customWidth="1"/>
    <col min="14083" max="14083" width="20" style="4" customWidth="1"/>
    <col min="14084" max="14084" width="5.42578125" style="4" customWidth="1"/>
    <col min="14085" max="14085" width="5.28515625" style="4" customWidth="1"/>
    <col min="14086" max="14086" width="11.5703125" style="4" customWidth="1"/>
    <col min="14087" max="14087" width="5.5703125" style="4" customWidth="1"/>
    <col min="14088" max="14088" width="9" style="4" customWidth="1"/>
    <col min="14089" max="14089" width="12.140625" style="4" customWidth="1"/>
    <col min="14090" max="14094" width="9.42578125" style="4" customWidth="1"/>
    <col min="14095" max="14095" width="17.28515625" style="4" customWidth="1"/>
    <col min="14096" max="14096" width="7.5703125" style="4" customWidth="1"/>
    <col min="14097" max="14097" width="6.42578125" style="4" customWidth="1"/>
    <col min="14098" max="14336" width="9.140625" style="4"/>
    <col min="14337" max="14337" width="5.140625" style="4" customWidth="1"/>
    <col min="14338" max="14338" width="6.140625" style="4" customWidth="1"/>
    <col min="14339" max="14339" width="20" style="4" customWidth="1"/>
    <col min="14340" max="14340" width="5.42578125" style="4" customWidth="1"/>
    <col min="14341" max="14341" width="5.28515625" style="4" customWidth="1"/>
    <col min="14342" max="14342" width="11.5703125" style="4" customWidth="1"/>
    <col min="14343" max="14343" width="5.5703125" style="4" customWidth="1"/>
    <col min="14344" max="14344" width="9" style="4" customWidth="1"/>
    <col min="14345" max="14345" width="12.140625" style="4" customWidth="1"/>
    <col min="14346" max="14350" width="9.42578125" style="4" customWidth="1"/>
    <col min="14351" max="14351" width="17.28515625" style="4" customWidth="1"/>
    <col min="14352" max="14352" width="7.5703125" style="4" customWidth="1"/>
    <col min="14353" max="14353" width="6.42578125" style="4" customWidth="1"/>
    <col min="14354" max="14592" width="9.140625" style="4"/>
    <col min="14593" max="14593" width="5.140625" style="4" customWidth="1"/>
    <col min="14594" max="14594" width="6.140625" style="4" customWidth="1"/>
    <col min="14595" max="14595" width="20" style="4" customWidth="1"/>
    <col min="14596" max="14596" width="5.42578125" style="4" customWidth="1"/>
    <col min="14597" max="14597" width="5.28515625" style="4" customWidth="1"/>
    <col min="14598" max="14598" width="11.5703125" style="4" customWidth="1"/>
    <col min="14599" max="14599" width="5.5703125" style="4" customWidth="1"/>
    <col min="14600" max="14600" width="9" style="4" customWidth="1"/>
    <col min="14601" max="14601" width="12.140625" style="4" customWidth="1"/>
    <col min="14602" max="14606" width="9.42578125" style="4" customWidth="1"/>
    <col min="14607" max="14607" width="17.28515625" style="4" customWidth="1"/>
    <col min="14608" max="14608" width="7.5703125" style="4" customWidth="1"/>
    <col min="14609" max="14609" width="6.42578125" style="4" customWidth="1"/>
    <col min="14610" max="14848" width="9.140625" style="4"/>
    <col min="14849" max="14849" width="5.140625" style="4" customWidth="1"/>
    <col min="14850" max="14850" width="6.140625" style="4" customWidth="1"/>
    <col min="14851" max="14851" width="20" style="4" customWidth="1"/>
    <col min="14852" max="14852" width="5.42578125" style="4" customWidth="1"/>
    <col min="14853" max="14853" width="5.28515625" style="4" customWidth="1"/>
    <col min="14854" max="14854" width="11.5703125" style="4" customWidth="1"/>
    <col min="14855" max="14855" width="5.5703125" style="4" customWidth="1"/>
    <col min="14856" max="14856" width="9" style="4" customWidth="1"/>
    <col min="14857" max="14857" width="12.140625" style="4" customWidth="1"/>
    <col min="14858" max="14862" width="9.42578125" style="4" customWidth="1"/>
    <col min="14863" max="14863" width="17.28515625" style="4" customWidth="1"/>
    <col min="14864" max="14864" width="7.5703125" style="4" customWidth="1"/>
    <col min="14865" max="14865" width="6.42578125" style="4" customWidth="1"/>
    <col min="14866" max="15104" width="9.140625" style="4"/>
    <col min="15105" max="15105" width="5.140625" style="4" customWidth="1"/>
    <col min="15106" max="15106" width="6.140625" style="4" customWidth="1"/>
    <col min="15107" max="15107" width="20" style="4" customWidth="1"/>
    <col min="15108" max="15108" width="5.42578125" style="4" customWidth="1"/>
    <col min="15109" max="15109" width="5.28515625" style="4" customWidth="1"/>
    <col min="15110" max="15110" width="11.5703125" style="4" customWidth="1"/>
    <col min="15111" max="15111" width="5.5703125" style="4" customWidth="1"/>
    <col min="15112" max="15112" width="9" style="4" customWidth="1"/>
    <col min="15113" max="15113" width="12.140625" style="4" customWidth="1"/>
    <col min="15114" max="15118" width="9.42578125" style="4" customWidth="1"/>
    <col min="15119" max="15119" width="17.28515625" style="4" customWidth="1"/>
    <col min="15120" max="15120" width="7.5703125" style="4" customWidth="1"/>
    <col min="15121" max="15121" width="6.42578125" style="4" customWidth="1"/>
    <col min="15122" max="15360" width="9.140625" style="4"/>
    <col min="15361" max="15361" width="5.140625" style="4" customWidth="1"/>
    <col min="15362" max="15362" width="6.140625" style="4" customWidth="1"/>
    <col min="15363" max="15363" width="20" style="4" customWidth="1"/>
    <col min="15364" max="15364" width="5.42578125" style="4" customWidth="1"/>
    <col min="15365" max="15365" width="5.28515625" style="4" customWidth="1"/>
    <col min="15366" max="15366" width="11.5703125" style="4" customWidth="1"/>
    <col min="15367" max="15367" width="5.5703125" style="4" customWidth="1"/>
    <col min="15368" max="15368" width="9" style="4" customWidth="1"/>
    <col min="15369" max="15369" width="12.140625" style="4" customWidth="1"/>
    <col min="15370" max="15374" width="9.42578125" style="4" customWidth="1"/>
    <col min="15375" max="15375" width="17.28515625" style="4" customWidth="1"/>
    <col min="15376" max="15376" width="7.5703125" style="4" customWidth="1"/>
    <col min="15377" max="15377" width="6.42578125" style="4" customWidth="1"/>
    <col min="15378" max="15616" width="9.140625" style="4"/>
    <col min="15617" max="15617" width="5.140625" style="4" customWidth="1"/>
    <col min="15618" max="15618" width="6.140625" style="4" customWidth="1"/>
    <col min="15619" max="15619" width="20" style="4" customWidth="1"/>
    <col min="15620" max="15620" width="5.42578125" style="4" customWidth="1"/>
    <col min="15621" max="15621" width="5.28515625" style="4" customWidth="1"/>
    <col min="15622" max="15622" width="11.5703125" style="4" customWidth="1"/>
    <col min="15623" max="15623" width="5.5703125" style="4" customWidth="1"/>
    <col min="15624" max="15624" width="9" style="4" customWidth="1"/>
    <col min="15625" max="15625" width="12.140625" style="4" customWidth="1"/>
    <col min="15626" max="15630" width="9.42578125" style="4" customWidth="1"/>
    <col min="15631" max="15631" width="17.28515625" style="4" customWidth="1"/>
    <col min="15632" max="15632" width="7.5703125" style="4" customWidth="1"/>
    <col min="15633" max="15633" width="6.42578125" style="4" customWidth="1"/>
    <col min="15634" max="15872" width="9.140625" style="4"/>
    <col min="15873" max="15873" width="5.140625" style="4" customWidth="1"/>
    <col min="15874" max="15874" width="6.140625" style="4" customWidth="1"/>
    <col min="15875" max="15875" width="20" style="4" customWidth="1"/>
    <col min="15876" max="15876" width="5.42578125" style="4" customWidth="1"/>
    <col min="15877" max="15877" width="5.28515625" style="4" customWidth="1"/>
    <col min="15878" max="15878" width="11.5703125" style="4" customWidth="1"/>
    <col min="15879" max="15879" width="5.5703125" style="4" customWidth="1"/>
    <col min="15880" max="15880" width="9" style="4" customWidth="1"/>
    <col min="15881" max="15881" width="12.140625" style="4" customWidth="1"/>
    <col min="15882" max="15886" width="9.42578125" style="4" customWidth="1"/>
    <col min="15887" max="15887" width="17.28515625" style="4" customWidth="1"/>
    <col min="15888" max="15888" width="7.5703125" style="4" customWidth="1"/>
    <col min="15889" max="15889" width="6.42578125" style="4" customWidth="1"/>
    <col min="15890" max="16128" width="9.140625" style="4"/>
    <col min="16129" max="16129" width="5.140625" style="4" customWidth="1"/>
    <col min="16130" max="16130" width="6.140625" style="4" customWidth="1"/>
    <col min="16131" max="16131" width="20" style="4" customWidth="1"/>
    <col min="16132" max="16132" width="5.42578125" style="4" customWidth="1"/>
    <col min="16133" max="16133" width="5.28515625" style="4" customWidth="1"/>
    <col min="16134" max="16134" width="11.5703125" style="4" customWidth="1"/>
    <col min="16135" max="16135" width="5.5703125" style="4" customWidth="1"/>
    <col min="16136" max="16136" width="9" style="4" customWidth="1"/>
    <col min="16137" max="16137" width="12.140625" style="4" customWidth="1"/>
    <col min="16138" max="16142" width="9.42578125" style="4" customWidth="1"/>
    <col min="16143" max="16143" width="17.28515625" style="4" customWidth="1"/>
    <col min="16144" max="16144" width="7.5703125" style="4" customWidth="1"/>
    <col min="16145" max="16145" width="6.42578125" style="4" customWidth="1"/>
    <col min="16146" max="16384" width="9.140625" style="4"/>
  </cols>
  <sheetData>
    <row r="1" spans="1:17" ht="21" customHeight="1">
      <c r="A1" s="1" t="s">
        <v>0</v>
      </c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9.5" customHeight="1">
      <c r="A2" s="5" t="s">
        <v>1</v>
      </c>
      <c r="B2" s="5"/>
      <c r="C2" s="5"/>
      <c r="D2" s="5"/>
      <c r="E2" s="2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4" customHeight="1">
      <c r="A3" s="5" t="s">
        <v>2</v>
      </c>
      <c r="B3" s="5"/>
      <c r="C3" s="5"/>
      <c r="D3" s="5"/>
      <c r="E3" s="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>
      <c r="A5" s="5" t="s">
        <v>810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31.5" customHeight="1">
      <c r="A6" s="8" t="s">
        <v>5</v>
      </c>
      <c r="B6" s="8" t="s">
        <v>6</v>
      </c>
      <c r="C6" s="8" t="s">
        <v>7</v>
      </c>
      <c r="D6" s="9" t="s">
        <v>8</v>
      </c>
      <c r="E6" s="10"/>
      <c r="F6" s="8" t="s">
        <v>9</v>
      </c>
      <c r="G6" s="11" t="s">
        <v>10</v>
      </c>
      <c r="H6" s="11" t="s">
        <v>11</v>
      </c>
      <c r="I6" s="11" t="s">
        <v>12</v>
      </c>
      <c r="J6" s="12" t="s">
        <v>13</v>
      </c>
      <c r="K6" s="13"/>
      <c r="L6" s="12" t="s">
        <v>14</v>
      </c>
      <c r="M6" s="13"/>
      <c r="N6" s="11" t="s">
        <v>15</v>
      </c>
      <c r="O6" s="14" t="s">
        <v>16</v>
      </c>
      <c r="P6" s="15"/>
      <c r="Q6" s="16"/>
    </row>
    <row r="7" spans="1:17" ht="25.5" customHeight="1">
      <c r="A7" s="8"/>
      <c r="B7" s="8"/>
      <c r="C7" s="8"/>
      <c r="D7" s="8" t="s">
        <v>17</v>
      </c>
      <c r="E7" s="8" t="s">
        <v>18</v>
      </c>
      <c r="F7" s="8"/>
      <c r="G7" s="11"/>
      <c r="H7" s="11"/>
      <c r="I7" s="11"/>
      <c r="J7" s="8" t="s">
        <v>19</v>
      </c>
      <c r="K7" s="8" t="s">
        <v>20</v>
      </c>
      <c r="L7" s="8" t="s">
        <v>19</v>
      </c>
      <c r="M7" s="8" t="s">
        <v>21</v>
      </c>
      <c r="N7" s="11"/>
      <c r="O7" s="8" t="s">
        <v>22</v>
      </c>
      <c r="P7" s="8" t="s">
        <v>23</v>
      </c>
      <c r="Q7" s="8" t="s">
        <v>24</v>
      </c>
    </row>
    <row r="8" spans="1:17" ht="25.5" customHeight="1">
      <c r="A8" s="17"/>
      <c r="B8" s="17"/>
      <c r="C8" s="17"/>
      <c r="D8" s="18"/>
      <c r="E8" s="18"/>
      <c r="F8" s="18"/>
      <c r="G8" s="19"/>
      <c r="H8" s="19"/>
      <c r="I8" s="19"/>
      <c r="J8" s="18"/>
      <c r="K8" s="18"/>
      <c r="L8" s="18"/>
      <c r="M8" s="18"/>
      <c r="N8" s="19"/>
      <c r="O8" s="18"/>
      <c r="P8" s="18"/>
      <c r="Q8" s="18"/>
    </row>
    <row r="9" spans="1:17" ht="18" customHeight="1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20">
        <v>12</v>
      </c>
      <c r="M9" s="20">
        <v>13</v>
      </c>
      <c r="N9" s="20">
        <v>14</v>
      </c>
      <c r="O9" s="20">
        <v>15</v>
      </c>
      <c r="P9" s="20">
        <v>16</v>
      </c>
      <c r="Q9" s="20">
        <v>17</v>
      </c>
    </row>
    <row r="10" spans="1:17" ht="18" customHeight="1">
      <c r="A10" s="21"/>
      <c r="B10" s="21"/>
      <c r="C10" s="22" t="s">
        <v>25</v>
      </c>
      <c r="D10" s="23"/>
      <c r="E10" s="23"/>
      <c r="F10" s="23"/>
      <c r="G10" s="23"/>
      <c r="H10" s="23"/>
      <c r="I10" s="24">
        <f t="shared" ref="I10:N10" si="0">SUM(I11:I14)</f>
        <v>2160</v>
      </c>
      <c r="J10" s="24">
        <f t="shared" si="0"/>
        <v>0</v>
      </c>
      <c r="K10" s="24">
        <f t="shared" si="0"/>
        <v>0</v>
      </c>
      <c r="L10" s="24">
        <f t="shared" si="0"/>
        <v>0</v>
      </c>
      <c r="M10" s="24">
        <f t="shared" si="0"/>
        <v>0</v>
      </c>
      <c r="N10" s="24">
        <f t="shared" si="0"/>
        <v>2160</v>
      </c>
      <c r="O10" s="21">
        <f>I10/I14</f>
        <v>4</v>
      </c>
      <c r="P10" s="21"/>
      <c r="Q10" s="21"/>
    </row>
    <row r="11" spans="1:17" ht="18" customHeight="1">
      <c r="A11" s="25">
        <v>1</v>
      </c>
      <c r="B11" s="26">
        <v>4045</v>
      </c>
      <c r="C11" s="27" t="s">
        <v>26</v>
      </c>
      <c r="D11" s="28"/>
      <c r="E11" s="28">
        <v>2007</v>
      </c>
      <c r="F11" s="29" t="s">
        <v>27</v>
      </c>
      <c r="G11" s="29">
        <v>360</v>
      </c>
      <c r="H11" s="29">
        <v>1.5</v>
      </c>
      <c r="I11" s="30">
        <f>G11*H11</f>
        <v>540</v>
      </c>
      <c r="J11" s="30"/>
      <c r="K11" s="30">
        <f>I11*J11</f>
        <v>0</v>
      </c>
      <c r="L11" s="30"/>
      <c r="M11" s="30"/>
      <c r="N11" s="30">
        <f>M11+K11+I11</f>
        <v>540</v>
      </c>
      <c r="O11" s="31"/>
      <c r="P11" s="25"/>
      <c r="Q11" s="25"/>
    </row>
    <row r="12" spans="1:17" ht="18" customHeight="1">
      <c r="A12" s="25">
        <v>2</v>
      </c>
      <c r="B12" s="32">
        <v>25664</v>
      </c>
      <c r="C12" s="33" t="s">
        <v>28</v>
      </c>
      <c r="D12" s="34"/>
      <c r="E12" s="34">
        <v>2006</v>
      </c>
      <c r="F12" s="33" t="s">
        <v>29</v>
      </c>
      <c r="G12" s="29">
        <v>360</v>
      </c>
      <c r="H12" s="29">
        <v>1.5</v>
      </c>
      <c r="I12" s="30">
        <f>G12*H12</f>
        <v>540</v>
      </c>
      <c r="J12" s="30"/>
      <c r="K12" s="30">
        <f>I12*J12</f>
        <v>0</v>
      </c>
      <c r="L12" s="30"/>
      <c r="M12" s="30"/>
      <c r="N12" s="30">
        <f>M12+K12+I12</f>
        <v>540</v>
      </c>
      <c r="O12" s="31"/>
      <c r="P12" s="25"/>
      <c r="Q12" s="25"/>
    </row>
    <row r="13" spans="1:17" ht="18" customHeight="1">
      <c r="A13" s="25">
        <v>3</v>
      </c>
      <c r="B13" s="32">
        <v>25665</v>
      </c>
      <c r="C13" s="33" t="s">
        <v>30</v>
      </c>
      <c r="D13" s="34"/>
      <c r="E13" s="34">
        <v>2009</v>
      </c>
      <c r="F13" s="33" t="s">
        <v>29</v>
      </c>
      <c r="G13" s="29">
        <v>360</v>
      </c>
      <c r="H13" s="29">
        <v>1.5</v>
      </c>
      <c r="I13" s="30">
        <f>G13*H13</f>
        <v>540</v>
      </c>
      <c r="J13" s="30"/>
      <c r="K13" s="30">
        <f>I13*J13</f>
        <v>0</v>
      </c>
      <c r="L13" s="30"/>
      <c r="M13" s="30"/>
      <c r="N13" s="30">
        <f>M13+K13+I13</f>
        <v>540</v>
      </c>
      <c r="O13" s="31"/>
      <c r="P13" s="25"/>
      <c r="Q13" s="25"/>
    </row>
    <row r="14" spans="1:17" ht="18" customHeight="1">
      <c r="A14" s="25">
        <v>4</v>
      </c>
      <c r="B14" s="35">
        <v>26196</v>
      </c>
      <c r="C14" s="36" t="s">
        <v>31</v>
      </c>
      <c r="D14" s="37">
        <v>2008</v>
      </c>
      <c r="E14" s="38"/>
      <c r="F14" s="36" t="s">
        <v>32</v>
      </c>
      <c r="G14" s="29">
        <v>360</v>
      </c>
      <c r="H14" s="29">
        <v>1.5</v>
      </c>
      <c r="I14" s="30">
        <f>G14*H14</f>
        <v>540</v>
      </c>
      <c r="J14" s="30"/>
      <c r="K14" s="30">
        <f>I14*J14</f>
        <v>0</v>
      </c>
      <c r="L14" s="30"/>
      <c r="M14" s="30"/>
      <c r="N14" s="30">
        <f>M14+K14+I14</f>
        <v>540</v>
      </c>
      <c r="O14" s="31"/>
      <c r="P14" s="29"/>
      <c r="Q14" s="29"/>
    </row>
    <row r="15" spans="1:17" ht="18" customHeight="1">
      <c r="A15" s="29"/>
      <c r="B15" s="29"/>
      <c r="C15" s="39" t="s">
        <v>33</v>
      </c>
      <c r="D15" s="40"/>
      <c r="E15" s="40"/>
      <c r="F15" s="40"/>
      <c r="G15" s="40"/>
      <c r="H15" s="40"/>
      <c r="I15" s="41">
        <f t="shared" ref="I15:N15" si="1">SUM(I16:I157)</f>
        <v>76680</v>
      </c>
      <c r="J15" s="41">
        <f t="shared" si="1"/>
        <v>0</v>
      </c>
      <c r="K15" s="41">
        <f t="shared" si="1"/>
        <v>0</v>
      </c>
      <c r="L15" s="41">
        <f t="shared" si="1"/>
        <v>0</v>
      </c>
      <c r="M15" s="41">
        <f t="shared" si="1"/>
        <v>0</v>
      </c>
      <c r="N15" s="41">
        <f t="shared" si="1"/>
        <v>76680</v>
      </c>
      <c r="O15" s="29">
        <f>I15/I20</f>
        <v>142</v>
      </c>
      <c r="P15" s="29"/>
      <c r="Q15" s="29"/>
    </row>
    <row r="16" spans="1:17" ht="18" customHeight="1">
      <c r="A16" s="29">
        <v>1</v>
      </c>
      <c r="B16" s="42">
        <v>4002</v>
      </c>
      <c r="C16" s="27" t="s">
        <v>34</v>
      </c>
      <c r="D16" s="28">
        <v>1965</v>
      </c>
      <c r="E16" s="28"/>
      <c r="F16" s="29" t="s">
        <v>27</v>
      </c>
      <c r="G16" s="29">
        <v>360</v>
      </c>
      <c r="H16" s="29">
        <v>1.5</v>
      </c>
      <c r="I16" s="30">
        <f t="shared" ref="I16:I79" si="2">G16*H16</f>
        <v>540</v>
      </c>
      <c r="J16" s="30"/>
      <c r="K16" s="30">
        <f t="shared" ref="K16:K79" si="3">I16*J16</f>
        <v>0</v>
      </c>
      <c r="L16" s="30"/>
      <c r="M16" s="30"/>
      <c r="N16" s="30">
        <f t="shared" ref="N16:N79" si="4">M16+K16+I16</f>
        <v>540</v>
      </c>
      <c r="O16" s="29"/>
      <c r="P16" s="29"/>
      <c r="Q16" s="29"/>
    </row>
    <row r="17" spans="1:17" ht="18" customHeight="1">
      <c r="A17" s="29">
        <v>2</v>
      </c>
      <c r="B17" s="42">
        <v>4037</v>
      </c>
      <c r="C17" s="43" t="s">
        <v>35</v>
      </c>
      <c r="D17" s="44">
        <v>1974</v>
      </c>
      <c r="E17" s="44"/>
      <c r="F17" s="29" t="s">
        <v>27</v>
      </c>
      <c r="G17" s="29">
        <v>360</v>
      </c>
      <c r="H17" s="29">
        <v>1.5</v>
      </c>
      <c r="I17" s="30">
        <f t="shared" si="2"/>
        <v>540</v>
      </c>
      <c r="J17" s="30"/>
      <c r="K17" s="30">
        <f t="shared" si="3"/>
        <v>0</v>
      </c>
      <c r="L17" s="30"/>
      <c r="M17" s="30"/>
      <c r="N17" s="30">
        <f t="shared" si="4"/>
        <v>540</v>
      </c>
      <c r="O17" s="29"/>
      <c r="P17" s="29"/>
      <c r="Q17" s="29"/>
    </row>
    <row r="18" spans="1:17" ht="18" customHeight="1">
      <c r="A18" s="29">
        <v>3</v>
      </c>
      <c r="B18" s="29">
        <v>11646</v>
      </c>
      <c r="C18" s="45" t="s">
        <v>36</v>
      </c>
      <c r="D18" s="46"/>
      <c r="E18" s="46">
        <v>1971</v>
      </c>
      <c r="F18" s="29" t="s">
        <v>27</v>
      </c>
      <c r="G18" s="29">
        <v>360</v>
      </c>
      <c r="H18" s="29">
        <v>1.5</v>
      </c>
      <c r="I18" s="30">
        <f t="shared" si="2"/>
        <v>540</v>
      </c>
      <c r="J18" s="30"/>
      <c r="K18" s="30">
        <f t="shared" si="3"/>
        <v>0</v>
      </c>
      <c r="L18" s="30"/>
      <c r="M18" s="30"/>
      <c r="N18" s="30">
        <f t="shared" si="4"/>
        <v>540</v>
      </c>
      <c r="O18" s="29"/>
      <c r="P18" s="29"/>
      <c r="Q18" s="29"/>
    </row>
    <row r="19" spans="1:17" ht="18" customHeight="1">
      <c r="A19" s="29">
        <v>4</v>
      </c>
      <c r="B19" s="29">
        <v>11647</v>
      </c>
      <c r="C19" s="45" t="s">
        <v>37</v>
      </c>
      <c r="D19" s="46"/>
      <c r="E19" s="46">
        <v>1986</v>
      </c>
      <c r="F19" s="29" t="s">
        <v>27</v>
      </c>
      <c r="G19" s="29">
        <v>360</v>
      </c>
      <c r="H19" s="29">
        <v>1.5</v>
      </c>
      <c r="I19" s="30">
        <f t="shared" si="2"/>
        <v>540</v>
      </c>
      <c r="J19" s="30"/>
      <c r="K19" s="30">
        <f t="shared" si="3"/>
        <v>0</v>
      </c>
      <c r="L19" s="30"/>
      <c r="M19" s="30"/>
      <c r="N19" s="30">
        <f t="shared" si="4"/>
        <v>540</v>
      </c>
      <c r="O19" s="29"/>
      <c r="P19" s="29"/>
      <c r="Q19" s="29"/>
    </row>
    <row r="20" spans="1:17" ht="18" customHeight="1">
      <c r="A20" s="29">
        <v>5</v>
      </c>
      <c r="B20" s="29">
        <v>11649</v>
      </c>
      <c r="C20" s="45" t="s">
        <v>38</v>
      </c>
      <c r="D20" s="46"/>
      <c r="E20" s="46">
        <v>1969</v>
      </c>
      <c r="F20" s="29" t="s">
        <v>27</v>
      </c>
      <c r="G20" s="29">
        <v>360</v>
      </c>
      <c r="H20" s="29">
        <v>1.5</v>
      </c>
      <c r="I20" s="30">
        <f t="shared" si="2"/>
        <v>540</v>
      </c>
      <c r="J20" s="30"/>
      <c r="K20" s="30">
        <f t="shared" si="3"/>
        <v>0</v>
      </c>
      <c r="L20" s="30"/>
      <c r="M20" s="30"/>
      <c r="N20" s="30">
        <f t="shared" si="4"/>
        <v>540</v>
      </c>
      <c r="O20" s="47"/>
      <c r="P20" s="47"/>
      <c r="Q20" s="47"/>
    </row>
    <row r="21" spans="1:17" ht="18" customHeight="1">
      <c r="A21" s="29">
        <v>6</v>
      </c>
      <c r="B21" s="48">
        <v>11829</v>
      </c>
      <c r="C21" s="49" t="s">
        <v>39</v>
      </c>
      <c r="D21" s="49"/>
      <c r="E21" s="50">
        <v>1976</v>
      </c>
      <c r="F21" s="29" t="s">
        <v>27</v>
      </c>
      <c r="G21" s="29">
        <v>360</v>
      </c>
      <c r="H21" s="29">
        <v>1.5</v>
      </c>
      <c r="I21" s="30">
        <f t="shared" si="2"/>
        <v>540</v>
      </c>
      <c r="J21" s="30"/>
      <c r="K21" s="30">
        <f t="shared" si="3"/>
        <v>0</v>
      </c>
      <c r="L21" s="30"/>
      <c r="M21" s="30"/>
      <c r="N21" s="30">
        <f t="shared" si="4"/>
        <v>540</v>
      </c>
      <c r="O21" s="29"/>
      <c r="P21" s="29"/>
      <c r="Q21" s="29"/>
    </row>
    <row r="22" spans="1:17" ht="18" customHeight="1">
      <c r="A22" s="29">
        <v>7</v>
      </c>
      <c r="B22" s="42">
        <v>3855</v>
      </c>
      <c r="C22" s="43" t="s">
        <v>40</v>
      </c>
      <c r="D22" s="44"/>
      <c r="E22" s="44">
        <v>1973</v>
      </c>
      <c r="F22" s="29" t="s">
        <v>41</v>
      </c>
      <c r="G22" s="29">
        <v>360</v>
      </c>
      <c r="H22" s="29">
        <v>1.5</v>
      </c>
      <c r="I22" s="30">
        <f t="shared" si="2"/>
        <v>540</v>
      </c>
      <c r="J22" s="30"/>
      <c r="K22" s="30">
        <f t="shared" si="3"/>
        <v>0</v>
      </c>
      <c r="L22" s="30"/>
      <c r="M22" s="30"/>
      <c r="N22" s="30">
        <f t="shared" si="4"/>
        <v>540</v>
      </c>
      <c r="O22" s="29"/>
      <c r="P22" s="29"/>
      <c r="Q22" s="29"/>
    </row>
    <row r="23" spans="1:17" ht="18" customHeight="1">
      <c r="A23" s="29">
        <v>8</v>
      </c>
      <c r="B23" s="42">
        <v>3868</v>
      </c>
      <c r="C23" s="43" t="s">
        <v>42</v>
      </c>
      <c r="D23" s="44">
        <v>1964</v>
      </c>
      <c r="E23" s="44"/>
      <c r="F23" s="29" t="s">
        <v>41</v>
      </c>
      <c r="G23" s="29">
        <v>360</v>
      </c>
      <c r="H23" s="29">
        <v>1.5</v>
      </c>
      <c r="I23" s="30">
        <f t="shared" si="2"/>
        <v>540</v>
      </c>
      <c r="J23" s="30"/>
      <c r="K23" s="30">
        <f t="shared" si="3"/>
        <v>0</v>
      </c>
      <c r="L23" s="30"/>
      <c r="M23" s="30"/>
      <c r="N23" s="30">
        <f t="shared" si="4"/>
        <v>540</v>
      </c>
      <c r="O23" s="29"/>
      <c r="P23" s="29"/>
      <c r="Q23" s="29"/>
    </row>
    <row r="24" spans="1:17" ht="18" customHeight="1">
      <c r="A24" s="29">
        <v>9</v>
      </c>
      <c r="B24" s="42">
        <v>3869</v>
      </c>
      <c r="C24" s="27" t="s">
        <v>43</v>
      </c>
      <c r="D24" s="28">
        <v>1984</v>
      </c>
      <c r="E24" s="28"/>
      <c r="F24" s="29" t="s">
        <v>41</v>
      </c>
      <c r="G24" s="29">
        <v>360</v>
      </c>
      <c r="H24" s="29">
        <v>1.5</v>
      </c>
      <c r="I24" s="30">
        <f t="shared" si="2"/>
        <v>540</v>
      </c>
      <c r="J24" s="30"/>
      <c r="K24" s="30">
        <f t="shared" si="3"/>
        <v>0</v>
      </c>
      <c r="L24" s="30"/>
      <c r="M24" s="30"/>
      <c r="N24" s="30">
        <f t="shared" si="4"/>
        <v>540</v>
      </c>
      <c r="O24" s="29"/>
      <c r="P24" s="29"/>
      <c r="Q24" s="29"/>
    </row>
    <row r="25" spans="1:17" ht="18" customHeight="1">
      <c r="A25" s="29">
        <v>10</v>
      </c>
      <c r="B25" s="42">
        <v>3897</v>
      </c>
      <c r="C25" s="31" t="s">
        <v>44</v>
      </c>
      <c r="D25" s="29"/>
      <c r="E25" s="29">
        <v>1965</v>
      </c>
      <c r="F25" s="29" t="s">
        <v>41</v>
      </c>
      <c r="G25" s="29">
        <v>360</v>
      </c>
      <c r="H25" s="29">
        <v>1.5</v>
      </c>
      <c r="I25" s="30">
        <f t="shared" si="2"/>
        <v>540</v>
      </c>
      <c r="J25" s="30"/>
      <c r="K25" s="30">
        <f t="shared" si="3"/>
        <v>0</v>
      </c>
      <c r="L25" s="30"/>
      <c r="M25" s="30"/>
      <c r="N25" s="30">
        <f t="shared" si="4"/>
        <v>540</v>
      </c>
      <c r="O25" s="29"/>
      <c r="P25" s="29"/>
      <c r="Q25" s="29"/>
    </row>
    <row r="26" spans="1:17" ht="18" customHeight="1">
      <c r="A26" s="29">
        <v>11</v>
      </c>
      <c r="B26" s="29">
        <v>11619</v>
      </c>
      <c r="C26" s="51" t="s">
        <v>45</v>
      </c>
      <c r="D26" s="46">
        <v>1970</v>
      </c>
      <c r="E26" s="52"/>
      <c r="F26" s="29" t="s">
        <v>41</v>
      </c>
      <c r="G26" s="29">
        <v>360</v>
      </c>
      <c r="H26" s="29">
        <v>1.5</v>
      </c>
      <c r="I26" s="30">
        <f t="shared" si="2"/>
        <v>540</v>
      </c>
      <c r="J26" s="30"/>
      <c r="K26" s="30">
        <f t="shared" si="3"/>
        <v>0</v>
      </c>
      <c r="L26" s="30"/>
      <c r="M26" s="30"/>
      <c r="N26" s="30">
        <f t="shared" si="4"/>
        <v>540</v>
      </c>
      <c r="O26" s="29"/>
      <c r="P26" s="29"/>
      <c r="Q26" s="29"/>
    </row>
    <row r="27" spans="1:17" ht="18" customHeight="1">
      <c r="A27" s="29">
        <v>12</v>
      </c>
      <c r="B27" s="29">
        <v>11622</v>
      </c>
      <c r="C27" s="51" t="s">
        <v>46</v>
      </c>
      <c r="D27" s="46"/>
      <c r="E27" s="52">
        <v>1961</v>
      </c>
      <c r="F27" s="29" t="s">
        <v>41</v>
      </c>
      <c r="G27" s="29">
        <v>360</v>
      </c>
      <c r="H27" s="29">
        <v>1.5</v>
      </c>
      <c r="I27" s="30">
        <f t="shared" si="2"/>
        <v>540</v>
      </c>
      <c r="J27" s="30"/>
      <c r="K27" s="30">
        <f t="shared" si="3"/>
        <v>0</v>
      </c>
      <c r="L27" s="30"/>
      <c r="M27" s="30"/>
      <c r="N27" s="30">
        <f t="shared" si="4"/>
        <v>540</v>
      </c>
      <c r="O27" s="29"/>
      <c r="P27" s="29"/>
      <c r="Q27" s="29"/>
    </row>
    <row r="28" spans="1:17" ht="18" customHeight="1">
      <c r="A28" s="29">
        <v>13</v>
      </c>
      <c r="B28" s="29">
        <v>11623</v>
      </c>
      <c r="C28" s="51" t="s">
        <v>47</v>
      </c>
      <c r="D28" s="46">
        <v>1963</v>
      </c>
      <c r="E28" s="52"/>
      <c r="F28" s="29" t="s">
        <v>41</v>
      </c>
      <c r="G28" s="29">
        <v>360</v>
      </c>
      <c r="H28" s="29">
        <v>1.5</v>
      </c>
      <c r="I28" s="30">
        <f t="shared" si="2"/>
        <v>540</v>
      </c>
      <c r="J28" s="30"/>
      <c r="K28" s="30">
        <f t="shared" si="3"/>
        <v>0</v>
      </c>
      <c r="L28" s="30"/>
      <c r="M28" s="30"/>
      <c r="N28" s="30">
        <f t="shared" si="4"/>
        <v>540</v>
      </c>
      <c r="O28" s="29"/>
      <c r="P28" s="29"/>
      <c r="Q28" s="29"/>
    </row>
    <row r="29" spans="1:17" ht="18" customHeight="1">
      <c r="A29" s="29">
        <v>14</v>
      </c>
      <c r="B29" s="29">
        <v>11626</v>
      </c>
      <c r="C29" s="51" t="s">
        <v>48</v>
      </c>
      <c r="D29" s="46">
        <v>1994</v>
      </c>
      <c r="E29" s="52"/>
      <c r="F29" s="29" t="s">
        <v>41</v>
      </c>
      <c r="G29" s="29">
        <v>360</v>
      </c>
      <c r="H29" s="29">
        <v>1.5</v>
      </c>
      <c r="I29" s="30">
        <f t="shared" si="2"/>
        <v>540</v>
      </c>
      <c r="J29" s="30"/>
      <c r="K29" s="30">
        <f t="shared" si="3"/>
        <v>0</v>
      </c>
      <c r="L29" s="30"/>
      <c r="M29" s="30"/>
      <c r="N29" s="30">
        <f t="shared" si="4"/>
        <v>540</v>
      </c>
      <c r="O29" s="29"/>
      <c r="P29" s="29"/>
      <c r="Q29" s="29"/>
    </row>
    <row r="30" spans="1:17" ht="18" customHeight="1">
      <c r="A30" s="29">
        <v>15</v>
      </c>
      <c r="B30" s="29">
        <v>11627</v>
      </c>
      <c r="C30" s="51" t="s">
        <v>49</v>
      </c>
      <c r="D30" s="46">
        <v>1966</v>
      </c>
      <c r="E30" s="52"/>
      <c r="F30" s="29" t="s">
        <v>41</v>
      </c>
      <c r="G30" s="29">
        <v>360</v>
      </c>
      <c r="H30" s="29">
        <v>1.5</v>
      </c>
      <c r="I30" s="30">
        <f t="shared" si="2"/>
        <v>540</v>
      </c>
      <c r="J30" s="30"/>
      <c r="K30" s="30">
        <f t="shared" si="3"/>
        <v>0</v>
      </c>
      <c r="L30" s="30"/>
      <c r="M30" s="30"/>
      <c r="N30" s="30">
        <f t="shared" si="4"/>
        <v>540</v>
      </c>
      <c r="O30" s="53"/>
      <c r="P30" s="54"/>
      <c r="Q30" s="47"/>
    </row>
    <row r="31" spans="1:17" ht="18" customHeight="1">
      <c r="A31" s="29">
        <v>16</v>
      </c>
      <c r="B31" s="29">
        <v>11628</v>
      </c>
      <c r="C31" s="51" t="s">
        <v>50</v>
      </c>
      <c r="D31" s="46">
        <v>1984</v>
      </c>
      <c r="E31" s="52"/>
      <c r="F31" s="29" t="s">
        <v>41</v>
      </c>
      <c r="G31" s="29">
        <v>360</v>
      </c>
      <c r="H31" s="29">
        <v>1.5</v>
      </c>
      <c r="I31" s="30">
        <f t="shared" si="2"/>
        <v>540</v>
      </c>
      <c r="J31" s="30"/>
      <c r="K31" s="30">
        <f t="shared" si="3"/>
        <v>0</v>
      </c>
      <c r="L31" s="30"/>
      <c r="M31" s="30"/>
      <c r="N31" s="30">
        <f t="shared" si="4"/>
        <v>540</v>
      </c>
      <c r="O31" s="29"/>
      <c r="P31" s="29"/>
      <c r="Q31" s="29"/>
    </row>
    <row r="32" spans="1:17" ht="18" customHeight="1">
      <c r="A32" s="29">
        <v>17</v>
      </c>
      <c r="B32" s="29">
        <v>11629</v>
      </c>
      <c r="C32" s="51" t="s">
        <v>51</v>
      </c>
      <c r="D32" s="46">
        <v>1976</v>
      </c>
      <c r="E32" s="52"/>
      <c r="F32" s="29" t="s">
        <v>41</v>
      </c>
      <c r="G32" s="29">
        <v>360</v>
      </c>
      <c r="H32" s="29">
        <v>1.5</v>
      </c>
      <c r="I32" s="30">
        <f t="shared" si="2"/>
        <v>540</v>
      </c>
      <c r="J32" s="30"/>
      <c r="K32" s="30">
        <f t="shared" si="3"/>
        <v>0</v>
      </c>
      <c r="L32" s="30"/>
      <c r="M32" s="30"/>
      <c r="N32" s="30">
        <f t="shared" si="4"/>
        <v>540</v>
      </c>
      <c r="O32" s="29"/>
      <c r="P32" s="29"/>
      <c r="Q32" s="29"/>
    </row>
    <row r="33" spans="1:17" ht="18" customHeight="1">
      <c r="A33" s="29">
        <v>18</v>
      </c>
      <c r="B33" s="29">
        <v>11630</v>
      </c>
      <c r="C33" s="51" t="s">
        <v>52</v>
      </c>
      <c r="D33" s="46">
        <v>1990</v>
      </c>
      <c r="E33" s="52"/>
      <c r="F33" s="29" t="s">
        <v>41</v>
      </c>
      <c r="G33" s="29">
        <v>360</v>
      </c>
      <c r="H33" s="29">
        <v>1.5</v>
      </c>
      <c r="I33" s="30">
        <f t="shared" si="2"/>
        <v>540</v>
      </c>
      <c r="J33" s="30"/>
      <c r="K33" s="30">
        <f t="shared" si="3"/>
        <v>0</v>
      </c>
      <c r="L33" s="30"/>
      <c r="M33" s="30"/>
      <c r="N33" s="30">
        <f t="shared" si="4"/>
        <v>540</v>
      </c>
      <c r="O33" s="29"/>
      <c r="P33" s="29"/>
      <c r="Q33" s="29"/>
    </row>
    <row r="34" spans="1:17" ht="18" customHeight="1">
      <c r="A34" s="29">
        <v>19</v>
      </c>
      <c r="B34" s="29">
        <v>11631</v>
      </c>
      <c r="C34" s="51" t="s">
        <v>53</v>
      </c>
      <c r="D34" s="46">
        <v>1997</v>
      </c>
      <c r="E34" s="52"/>
      <c r="F34" s="29" t="s">
        <v>41</v>
      </c>
      <c r="G34" s="29">
        <v>360</v>
      </c>
      <c r="H34" s="29">
        <v>1.5</v>
      </c>
      <c r="I34" s="30">
        <f t="shared" si="2"/>
        <v>540</v>
      </c>
      <c r="J34" s="30"/>
      <c r="K34" s="30">
        <f t="shared" si="3"/>
        <v>0</v>
      </c>
      <c r="L34" s="30"/>
      <c r="M34" s="30"/>
      <c r="N34" s="30">
        <f t="shared" si="4"/>
        <v>540</v>
      </c>
      <c r="O34" s="29"/>
      <c r="P34" s="29"/>
      <c r="Q34" s="29"/>
    </row>
    <row r="35" spans="1:17" ht="18" customHeight="1">
      <c r="A35" s="29">
        <v>20</v>
      </c>
      <c r="B35" s="31">
        <v>15543</v>
      </c>
      <c r="C35" s="55" t="s">
        <v>54</v>
      </c>
      <c r="D35" s="55"/>
      <c r="E35" s="55">
        <v>1965</v>
      </c>
      <c r="F35" s="29" t="s">
        <v>41</v>
      </c>
      <c r="G35" s="29">
        <v>360</v>
      </c>
      <c r="H35" s="29">
        <v>1.5</v>
      </c>
      <c r="I35" s="30">
        <f t="shared" si="2"/>
        <v>540</v>
      </c>
      <c r="J35" s="30"/>
      <c r="K35" s="30">
        <f t="shared" si="3"/>
        <v>0</v>
      </c>
      <c r="L35" s="30"/>
      <c r="M35" s="30"/>
      <c r="N35" s="30">
        <f t="shared" si="4"/>
        <v>540</v>
      </c>
      <c r="O35" s="47"/>
      <c r="P35" s="47"/>
      <c r="Q35" s="47"/>
    </row>
    <row r="36" spans="1:17" ht="18" customHeight="1">
      <c r="A36" s="29">
        <v>21</v>
      </c>
      <c r="B36" s="56">
        <v>16167</v>
      </c>
      <c r="C36" s="56" t="s">
        <v>55</v>
      </c>
      <c r="D36" s="56"/>
      <c r="E36" s="56">
        <v>1971</v>
      </c>
      <c r="F36" s="29" t="s">
        <v>41</v>
      </c>
      <c r="G36" s="29">
        <v>360</v>
      </c>
      <c r="H36" s="29">
        <v>1.5</v>
      </c>
      <c r="I36" s="30">
        <f t="shared" si="2"/>
        <v>540</v>
      </c>
      <c r="J36" s="30"/>
      <c r="K36" s="30">
        <f t="shared" si="3"/>
        <v>0</v>
      </c>
      <c r="L36" s="30"/>
      <c r="M36" s="30"/>
      <c r="N36" s="30">
        <f t="shared" si="4"/>
        <v>540</v>
      </c>
      <c r="O36" s="47"/>
      <c r="P36" s="47"/>
      <c r="Q36" s="47"/>
    </row>
    <row r="37" spans="1:17" ht="18" customHeight="1">
      <c r="A37" s="29">
        <v>22</v>
      </c>
      <c r="B37" s="42">
        <v>3746</v>
      </c>
      <c r="C37" s="43" t="s">
        <v>56</v>
      </c>
      <c r="D37" s="44">
        <v>1971</v>
      </c>
      <c r="E37" s="44"/>
      <c r="F37" s="29" t="s">
        <v>57</v>
      </c>
      <c r="G37" s="29">
        <v>360</v>
      </c>
      <c r="H37" s="29">
        <v>1.5</v>
      </c>
      <c r="I37" s="30">
        <f t="shared" si="2"/>
        <v>540</v>
      </c>
      <c r="J37" s="30"/>
      <c r="K37" s="30">
        <f t="shared" si="3"/>
        <v>0</v>
      </c>
      <c r="L37" s="30"/>
      <c r="M37" s="30"/>
      <c r="N37" s="30">
        <f t="shared" si="4"/>
        <v>540</v>
      </c>
      <c r="O37" s="47"/>
      <c r="P37" s="47"/>
      <c r="Q37" s="47"/>
    </row>
    <row r="38" spans="1:17" ht="18" customHeight="1">
      <c r="A38" s="29">
        <v>23</v>
      </c>
      <c r="B38" s="42">
        <v>3747</v>
      </c>
      <c r="C38" s="31" t="s">
        <v>58</v>
      </c>
      <c r="D38" s="29">
        <v>1983</v>
      </c>
      <c r="E38" s="29"/>
      <c r="F38" s="29" t="s">
        <v>57</v>
      </c>
      <c r="G38" s="29">
        <v>360</v>
      </c>
      <c r="H38" s="29">
        <v>1.5</v>
      </c>
      <c r="I38" s="30">
        <f t="shared" si="2"/>
        <v>540</v>
      </c>
      <c r="J38" s="30"/>
      <c r="K38" s="30">
        <f t="shared" si="3"/>
        <v>0</v>
      </c>
      <c r="L38" s="30"/>
      <c r="M38" s="30"/>
      <c r="N38" s="30">
        <f t="shared" si="4"/>
        <v>540</v>
      </c>
      <c r="O38" s="47"/>
      <c r="P38" s="47"/>
      <c r="Q38" s="47"/>
    </row>
    <row r="39" spans="1:17" ht="18" customHeight="1">
      <c r="A39" s="29">
        <v>24</v>
      </c>
      <c r="B39" s="42">
        <v>3766</v>
      </c>
      <c r="C39" s="27" t="s">
        <v>59</v>
      </c>
      <c r="D39" s="28"/>
      <c r="E39" s="28">
        <v>1964</v>
      </c>
      <c r="F39" s="29" t="s">
        <v>57</v>
      </c>
      <c r="G39" s="29">
        <v>360</v>
      </c>
      <c r="H39" s="29">
        <v>1.5</v>
      </c>
      <c r="I39" s="30">
        <f t="shared" si="2"/>
        <v>540</v>
      </c>
      <c r="J39" s="30"/>
      <c r="K39" s="30">
        <f t="shared" si="3"/>
        <v>0</v>
      </c>
      <c r="L39" s="30"/>
      <c r="M39" s="30"/>
      <c r="N39" s="30">
        <f t="shared" si="4"/>
        <v>540</v>
      </c>
      <c r="O39" s="47"/>
      <c r="P39" s="47"/>
      <c r="Q39" s="47"/>
    </row>
    <row r="40" spans="1:17" ht="18" customHeight="1">
      <c r="A40" s="29">
        <v>25</v>
      </c>
      <c r="B40" s="42">
        <v>3801</v>
      </c>
      <c r="C40" s="31" t="s">
        <v>60</v>
      </c>
      <c r="D40" s="29"/>
      <c r="E40" s="29">
        <v>1998</v>
      </c>
      <c r="F40" s="29" t="s">
        <v>57</v>
      </c>
      <c r="G40" s="29">
        <v>360</v>
      </c>
      <c r="H40" s="29">
        <v>1.5</v>
      </c>
      <c r="I40" s="30">
        <f t="shared" si="2"/>
        <v>540</v>
      </c>
      <c r="J40" s="30"/>
      <c r="K40" s="30">
        <f t="shared" si="3"/>
        <v>0</v>
      </c>
      <c r="L40" s="30"/>
      <c r="M40" s="30"/>
      <c r="N40" s="30">
        <f t="shared" si="4"/>
        <v>540</v>
      </c>
      <c r="O40" s="29"/>
      <c r="P40" s="29"/>
      <c r="Q40" s="29"/>
    </row>
    <row r="41" spans="1:17" ht="18" customHeight="1">
      <c r="A41" s="29">
        <v>26</v>
      </c>
      <c r="B41" s="42">
        <v>3802</v>
      </c>
      <c r="C41" s="31" t="s">
        <v>61</v>
      </c>
      <c r="D41" s="28"/>
      <c r="E41" s="28">
        <v>1980</v>
      </c>
      <c r="F41" s="29" t="s">
        <v>57</v>
      </c>
      <c r="G41" s="29">
        <v>360</v>
      </c>
      <c r="H41" s="29">
        <v>1.5</v>
      </c>
      <c r="I41" s="30">
        <f t="shared" si="2"/>
        <v>540</v>
      </c>
      <c r="J41" s="30"/>
      <c r="K41" s="30">
        <f t="shared" si="3"/>
        <v>0</v>
      </c>
      <c r="L41" s="30"/>
      <c r="M41" s="30"/>
      <c r="N41" s="30">
        <f t="shared" si="4"/>
        <v>540</v>
      </c>
      <c r="O41" s="29"/>
      <c r="P41" s="29"/>
      <c r="Q41" s="29"/>
    </row>
    <row r="42" spans="1:17" ht="18" customHeight="1">
      <c r="A42" s="29">
        <v>27</v>
      </c>
      <c r="B42" s="29">
        <v>11609</v>
      </c>
      <c r="C42" s="52" t="s">
        <v>62</v>
      </c>
      <c r="D42" s="52"/>
      <c r="E42" s="52">
        <v>1989</v>
      </c>
      <c r="F42" s="29" t="s">
        <v>57</v>
      </c>
      <c r="G42" s="29">
        <v>360</v>
      </c>
      <c r="H42" s="29">
        <v>1.5</v>
      </c>
      <c r="I42" s="30">
        <f t="shared" si="2"/>
        <v>540</v>
      </c>
      <c r="J42" s="30"/>
      <c r="K42" s="30">
        <f t="shared" si="3"/>
        <v>0</v>
      </c>
      <c r="L42" s="30"/>
      <c r="M42" s="30"/>
      <c r="N42" s="30">
        <f t="shared" si="4"/>
        <v>540</v>
      </c>
      <c r="O42" s="29"/>
      <c r="P42" s="29"/>
      <c r="Q42" s="29"/>
    </row>
    <row r="43" spans="1:17" ht="18" customHeight="1">
      <c r="A43" s="29">
        <v>28</v>
      </c>
      <c r="B43" s="29">
        <v>11610</v>
      </c>
      <c r="C43" s="52" t="s">
        <v>63</v>
      </c>
      <c r="D43" s="52">
        <v>1990</v>
      </c>
      <c r="E43" s="52"/>
      <c r="F43" s="29" t="s">
        <v>57</v>
      </c>
      <c r="G43" s="29">
        <v>360</v>
      </c>
      <c r="H43" s="29">
        <v>1.5</v>
      </c>
      <c r="I43" s="30">
        <f t="shared" si="2"/>
        <v>540</v>
      </c>
      <c r="J43" s="30"/>
      <c r="K43" s="30">
        <f t="shared" si="3"/>
        <v>0</v>
      </c>
      <c r="L43" s="30"/>
      <c r="M43" s="30"/>
      <c r="N43" s="30">
        <f t="shared" si="4"/>
        <v>540</v>
      </c>
      <c r="O43" s="47"/>
      <c r="P43" s="47"/>
      <c r="Q43" s="47"/>
    </row>
    <row r="44" spans="1:17" ht="18" customHeight="1">
      <c r="A44" s="29">
        <v>29</v>
      </c>
      <c r="B44" s="42">
        <v>3552</v>
      </c>
      <c r="C44" s="57" t="s">
        <v>64</v>
      </c>
      <c r="D44" s="58">
        <v>1988</v>
      </c>
      <c r="E44" s="58"/>
      <c r="F44" s="29" t="s">
        <v>65</v>
      </c>
      <c r="G44" s="29">
        <v>360</v>
      </c>
      <c r="H44" s="29">
        <v>1.5</v>
      </c>
      <c r="I44" s="30">
        <f t="shared" si="2"/>
        <v>540</v>
      </c>
      <c r="J44" s="30"/>
      <c r="K44" s="30">
        <f t="shared" si="3"/>
        <v>0</v>
      </c>
      <c r="L44" s="30"/>
      <c r="M44" s="30"/>
      <c r="N44" s="30">
        <f t="shared" si="4"/>
        <v>540</v>
      </c>
      <c r="O44" s="29"/>
      <c r="P44" s="29"/>
      <c r="Q44" s="29"/>
    </row>
    <row r="45" spans="1:17" ht="18" customHeight="1">
      <c r="A45" s="29">
        <v>30</v>
      </c>
      <c r="B45" s="42">
        <v>3558</v>
      </c>
      <c r="C45" s="59" t="s">
        <v>66</v>
      </c>
      <c r="D45" s="28">
        <v>1980</v>
      </c>
      <c r="E45" s="28"/>
      <c r="F45" s="29" t="s">
        <v>65</v>
      </c>
      <c r="G45" s="29">
        <v>360</v>
      </c>
      <c r="H45" s="29">
        <v>1.5</v>
      </c>
      <c r="I45" s="30">
        <f t="shared" si="2"/>
        <v>540</v>
      </c>
      <c r="J45" s="30"/>
      <c r="K45" s="30">
        <f t="shared" si="3"/>
        <v>0</v>
      </c>
      <c r="L45" s="30"/>
      <c r="M45" s="30"/>
      <c r="N45" s="30">
        <f t="shared" si="4"/>
        <v>540</v>
      </c>
      <c r="O45" s="29"/>
      <c r="P45" s="29"/>
      <c r="Q45" s="29"/>
    </row>
    <row r="46" spans="1:17" ht="18" customHeight="1">
      <c r="A46" s="29">
        <v>31</v>
      </c>
      <c r="B46" s="42">
        <v>3559</v>
      </c>
      <c r="C46" s="60" t="s">
        <v>67</v>
      </c>
      <c r="D46" s="61">
        <v>1980</v>
      </c>
      <c r="E46" s="61"/>
      <c r="F46" s="29" t="s">
        <v>57</v>
      </c>
      <c r="G46" s="29">
        <v>360</v>
      </c>
      <c r="H46" s="29">
        <v>1.5</v>
      </c>
      <c r="I46" s="30">
        <f t="shared" si="2"/>
        <v>540</v>
      </c>
      <c r="J46" s="30"/>
      <c r="K46" s="30">
        <f t="shared" si="3"/>
        <v>0</v>
      </c>
      <c r="L46" s="30"/>
      <c r="M46" s="30"/>
      <c r="N46" s="30">
        <f t="shared" si="4"/>
        <v>540</v>
      </c>
      <c r="O46" s="29"/>
      <c r="P46" s="29"/>
      <c r="Q46" s="29"/>
    </row>
    <row r="47" spans="1:17" ht="18" customHeight="1">
      <c r="A47" s="29">
        <v>32</v>
      </c>
      <c r="B47" s="42">
        <v>3560</v>
      </c>
      <c r="C47" s="60" t="s">
        <v>68</v>
      </c>
      <c r="D47" s="28">
        <v>1994</v>
      </c>
      <c r="E47" s="28"/>
      <c r="F47" s="61" t="s">
        <v>65</v>
      </c>
      <c r="G47" s="29">
        <v>360</v>
      </c>
      <c r="H47" s="29">
        <v>1.5</v>
      </c>
      <c r="I47" s="30">
        <f t="shared" si="2"/>
        <v>540</v>
      </c>
      <c r="J47" s="30"/>
      <c r="K47" s="30">
        <f t="shared" si="3"/>
        <v>0</v>
      </c>
      <c r="L47" s="30"/>
      <c r="M47" s="30"/>
      <c r="N47" s="30">
        <f t="shared" si="4"/>
        <v>540</v>
      </c>
      <c r="O47" s="29"/>
      <c r="P47" s="29"/>
      <c r="Q47" s="29"/>
    </row>
    <row r="48" spans="1:17" ht="18" customHeight="1">
      <c r="A48" s="29">
        <v>33</v>
      </c>
      <c r="B48" s="29">
        <v>11587</v>
      </c>
      <c r="C48" s="62" t="s">
        <v>69</v>
      </c>
      <c r="D48" s="46">
        <v>1967</v>
      </c>
      <c r="E48" s="46"/>
      <c r="F48" s="61" t="s">
        <v>65</v>
      </c>
      <c r="G48" s="29">
        <v>360</v>
      </c>
      <c r="H48" s="29">
        <v>1.5</v>
      </c>
      <c r="I48" s="30">
        <f t="shared" si="2"/>
        <v>540</v>
      </c>
      <c r="J48" s="30"/>
      <c r="K48" s="30">
        <f t="shared" si="3"/>
        <v>0</v>
      </c>
      <c r="L48" s="30"/>
      <c r="M48" s="30"/>
      <c r="N48" s="30">
        <f t="shared" si="4"/>
        <v>540</v>
      </c>
      <c r="O48" s="29"/>
      <c r="P48" s="29"/>
      <c r="Q48" s="29"/>
    </row>
    <row r="49" spans="1:17" ht="18" customHeight="1">
      <c r="A49" s="29">
        <v>34</v>
      </c>
      <c r="B49" s="29">
        <v>11588</v>
      </c>
      <c r="C49" s="62" t="s">
        <v>70</v>
      </c>
      <c r="D49" s="46">
        <v>1981</v>
      </c>
      <c r="E49" s="63"/>
      <c r="F49" s="61" t="s">
        <v>65</v>
      </c>
      <c r="G49" s="29">
        <v>360</v>
      </c>
      <c r="H49" s="29">
        <v>1.5</v>
      </c>
      <c r="I49" s="30">
        <f t="shared" si="2"/>
        <v>540</v>
      </c>
      <c r="J49" s="30"/>
      <c r="K49" s="30">
        <f t="shared" si="3"/>
        <v>0</v>
      </c>
      <c r="L49" s="30"/>
      <c r="M49" s="30"/>
      <c r="N49" s="30">
        <f t="shared" si="4"/>
        <v>540</v>
      </c>
      <c r="O49" s="47"/>
      <c r="P49" s="47"/>
      <c r="Q49" s="47"/>
    </row>
    <row r="50" spans="1:17" ht="18" customHeight="1">
      <c r="A50" s="29">
        <v>35</v>
      </c>
      <c r="B50" s="29">
        <v>11591</v>
      </c>
      <c r="C50" s="64" t="s">
        <v>71</v>
      </c>
      <c r="D50" s="64"/>
      <c r="E50" s="64">
        <v>1995</v>
      </c>
      <c r="F50" s="61" t="s">
        <v>65</v>
      </c>
      <c r="G50" s="29">
        <v>360</v>
      </c>
      <c r="H50" s="29">
        <v>1.5</v>
      </c>
      <c r="I50" s="30">
        <f t="shared" si="2"/>
        <v>540</v>
      </c>
      <c r="J50" s="30"/>
      <c r="K50" s="30">
        <f t="shared" si="3"/>
        <v>0</v>
      </c>
      <c r="L50" s="30"/>
      <c r="M50" s="30"/>
      <c r="N50" s="30">
        <f t="shared" si="4"/>
        <v>540</v>
      </c>
      <c r="O50" s="29"/>
      <c r="P50" s="29"/>
      <c r="Q50" s="29"/>
    </row>
    <row r="51" spans="1:17" ht="18" customHeight="1">
      <c r="A51" s="29">
        <v>36</v>
      </c>
      <c r="B51" s="31">
        <v>15253</v>
      </c>
      <c r="C51" s="65" t="s">
        <v>72</v>
      </c>
      <c r="D51" s="66"/>
      <c r="E51" s="66">
        <v>1965</v>
      </c>
      <c r="F51" s="61" t="s">
        <v>65</v>
      </c>
      <c r="G51" s="29">
        <v>360</v>
      </c>
      <c r="H51" s="29">
        <v>1.5</v>
      </c>
      <c r="I51" s="30">
        <f t="shared" si="2"/>
        <v>540</v>
      </c>
      <c r="J51" s="30"/>
      <c r="K51" s="30">
        <f t="shared" si="3"/>
        <v>0</v>
      </c>
      <c r="L51" s="30"/>
      <c r="M51" s="30"/>
      <c r="N51" s="30">
        <f t="shared" si="4"/>
        <v>540</v>
      </c>
      <c r="O51" s="47"/>
      <c r="P51" s="47"/>
      <c r="Q51" s="47"/>
    </row>
    <row r="52" spans="1:17" ht="18" customHeight="1">
      <c r="A52" s="29">
        <v>37</v>
      </c>
      <c r="B52" s="42">
        <v>3935</v>
      </c>
      <c r="C52" s="27" t="s">
        <v>73</v>
      </c>
      <c r="D52" s="28">
        <v>1974</v>
      </c>
      <c r="E52" s="28"/>
      <c r="F52" s="61" t="s">
        <v>74</v>
      </c>
      <c r="G52" s="29">
        <v>360</v>
      </c>
      <c r="H52" s="29">
        <v>1.5</v>
      </c>
      <c r="I52" s="30">
        <f t="shared" si="2"/>
        <v>540</v>
      </c>
      <c r="J52" s="30"/>
      <c r="K52" s="30">
        <f t="shared" si="3"/>
        <v>0</v>
      </c>
      <c r="L52" s="30"/>
      <c r="M52" s="30"/>
      <c r="N52" s="30">
        <f t="shared" si="4"/>
        <v>540</v>
      </c>
      <c r="O52" s="29"/>
      <c r="P52" s="29"/>
      <c r="Q52" s="29"/>
    </row>
    <row r="53" spans="1:17" ht="18" customHeight="1">
      <c r="A53" s="29">
        <v>38</v>
      </c>
      <c r="B53" s="42">
        <v>3956</v>
      </c>
      <c r="C53" s="27" t="s">
        <v>75</v>
      </c>
      <c r="D53" s="28"/>
      <c r="E53" s="28">
        <v>1988</v>
      </c>
      <c r="F53" s="61" t="s">
        <v>74</v>
      </c>
      <c r="G53" s="29">
        <v>360</v>
      </c>
      <c r="H53" s="29">
        <v>1.5</v>
      </c>
      <c r="I53" s="30">
        <f t="shared" si="2"/>
        <v>540</v>
      </c>
      <c r="J53" s="30"/>
      <c r="K53" s="30">
        <f t="shared" si="3"/>
        <v>0</v>
      </c>
      <c r="L53" s="30"/>
      <c r="M53" s="30"/>
      <c r="N53" s="30">
        <f t="shared" si="4"/>
        <v>540</v>
      </c>
      <c r="O53" s="29"/>
      <c r="P53" s="29"/>
      <c r="Q53" s="29"/>
    </row>
    <row r="54" spans="1:17" ht="18" customHeight="1">
      <c r="A54" s="29">
        <v>39</v>
      </c>
      <c r="B54" s="42">
        <v>3957</v>
      </c>
      <c r="C54" s="31" t="s">
        <v>76</v>
      </c>
      <c r="D54" s="29">
        <v>1984</v>
      </c>
      <c r="E54" s="29"/>
      <c r="F54" s="61" t="s">
        <v>74</v>
      </c>
      <c r="G54" s="29">
        <v>360</v>
      </c>
      <c r="H54" s="29">
        <v>1.5</v>
      </c>
      <c r="I54" s="30">
        <f t="shared" si="2"/>
        <v>540</v>
      </c>
      <c r="J54" s="30"/>
      <c r="K54" s="30">
        <f t="shared" si="3"/>
        <v>0</v>
      </c>
      <c r="L54" s="30"/>
      <c r="M54" s="30"/>
      <c r="N54" s="30">
        <f t="shared" si="4"/>
        <v>540</v>
      </c>
      <c r="O54" s="47"/>
      <c r="P54" s="47"/>
      <c r="Q54" s="47"/>
    </row>
    <row r="55" spans="1:17" ht="18" customHeight="1">
      <c r="A55" s="29">
        <v>40</v>
      </c>
      <c r="B55" s="42">
        <v>3958</v>
      </c>
      <c r="C55" s="31" t="s">
        <v>77</v>
      </c>
      <c r="D55" s="29">
        <v>1989</v>
      </c>
      <c r="E55" s="29"/>
      <c r="F55" s="61" t="s">
        <v>74</v>
      </c>
      <c r="G55" s="29">
        <v>360</v>
      </c>
      <c r="H55" s="29">
        <v>1.5</v>
      </c>
      <c r="I55" s="30">
        <f t="shared" si="2"/>
        <v>540</v>
      </c>
      <c r="J55" s="30"/>
      <c r="K55" s="30">
        <f t="shared" si="3"/>
        <v>0</v>
      </c>
      <c r="L55" s="30"/>
      <c r="M55" s="30"/>
      <c r="N55" s="30">
        <f t="shared" si="4"/>
        <v>540</v>
      </c>
      <c r="O55" s="47"/>
      <c r="P55" s="47"/>
      <c r="Q55" s="47"/>
    </row>
    <row r="56" spans="1:17" ht="18" customHeight="1">
      <c r="A56" s="29">
        <v>41</v>
      </c>
      <c r="B56" s="42">
        <v>3959</v>
      </c>
      <c r="C56" s="43" t="s">
        <v>78</v>
      </c>
      <c r="D56" s="44">
        <v>1966</v>
      </c>
      <c r="E56" s="44"/>
      <c r="F56" s="61" t="s">
        <v>74</v>
      </c>
      <c r="G56" s="29">
        <v>360</v>
      </c>
      <c r="H56" s="29">
        <v>1.5</v>
      </c>
      <c r="I56" s="30">
        <f t="shared" si="2"/>
        <v>540</v>
      </c>
      <c r="J56" s="30"/>
      <c r="K56" s="30">
        <f t="shared" si="3"/>
        <v>0</v>
      </c>
      <c r="L56" s="30"/>
      <c r="M56" s="30"/>
      <c r="N56" s="30">
        <f t="shared" si="4"/>
        <v>540</v>
      </c>
      <c r="O56" s="47"/>
      <c r="P56" s="47"/>
      <c r="Q56" s="47"/>
    </row>
    <row r="57" spans="1:17" ht="18" customHeight="1">
      <c r="A57" s="29">
        <v>42</v>
      </c>
      <c r="B57" s="42">
        <v>3970</v>
      </c>
      <c r="C57" s="27" t="s">
        <v>79</v>
      </c>
      <c r="D57" s="67">
        <v>1986</v>
      </c>
      <c r="E57" s="31"/>
      <c r="F57" s="61" t="s">
        <v>74</v>
      </c>
      <c r="G57" s="29">
        <v>360</v>
      </c>
      <c r="H57" s="29">
        <v>1.5</v>
      </c>
      <c r="I57" s="30">
        <f t="shared" si="2"/>
        <v>540</v>
      </c>
      <c r="J57" s="30"/>
      <c r="K57" s="30">
        <f t="shared" si="3"/>
        <v>0</v>
      </c>
      <c r="L57" s="30"/>
      <c r="M57" s="30"/>
      <c r="N57" s="30">
        <f t="shared" si="4"/>
        <v>540</v>
      </c>
      <c r="O57" s="47"/>
      <c r="P57" s="47"/>
      <c r="Q57" s="47"/>
    </row>
    <row r="58" spans="1:17" ht="18" customHeight="1">
      <c r="A58" s="29">
        <v>43</v>
      </c>
      <c r="B58" s="42">
        <v>4082</v>
      </c>
      <c r="C58" s="31" t="s">
        <v>80</v>
      </c>
      <c r="D58" s="29">
        <v>1992</v>
      </c>
      <c r="E58" s="29"/>
      <c r="F58" s="29" t="s">
        <v>81</v>
      </c>
      <c r="G58" s="29">
        <v>360</v>
      </c>
      <c r="H58" s="29">
        <v>1.5</v>
      </c>
      <c r="I58" s="30">
        <f t="shared" si="2"/>
        <v>540</v>
      </c>
      <c r="J58" s="30"/>
      <c r="K58" s="30">
        <f t="shared" si="3"/>
        <v>0</v>
      </c>
      <c r="L58" s="30"/>
      <c r="M58" s="30"/>
      <c r="N58" s="30">
        <f t="shared" si="4"/>
        <v>540</v>
      </c>
      <c r="O58" s="47"/>
      <c r="P58" s="47"/>
      <c r="Q58" s="47"/>
    </row>
    <row r="59" spans="1:17" ht="18" customHeight="1">
      <c r="A59" s="29">
        <v>44</v>
      </c>
      <c r="B59" s="29">
        <v>11632</v>
      </c>
      <c r="C59" s="68" t="s">
        <v>82</v>
      </c>
      <c r="D59" s="46">
        <v>1965</v>
      </c>
      <c r="E59" s="52"/>
      <c r="F59" s="29" t="s">
        <v>83</v>
      </c>
      <c r="G59" s="29">
        <v>360</v>
      </c>
      <c r="H59" s="29">
        <v>1.5</v>
      </c>
      <c r="I59" s="30">
        <f t="shared" si="2"/>
        <v>540</v>
      </c>
      <c r="J59" s="30"/>
      <c r="K59" s="30">
        <f t="shared" si="3"/>
        <v>0</v>
      </c>
      <c r="L59" s="30"/>
      <c r="M59" s="30"/>
      <c r="N59" s="30">
        <f t="shared" si="4"/>
        <v>540</v>
      </c>
      <c r="O59" s="29"/>
      <c r="P59" s="29"/>
      <c r="Q59" s="29"/>
    </row>
    <row r="60" spans="1:17" ht="18" customHeight="1">
      <c r="A60" s="29">
        <v>45</v>
      </c>
      <c r="B60" s="29">
        <v>11633</v>
      </c>
      <c r="C60" s="68" t="s">
        <v>84</v>
      </c>
      <c r="D60" s="46">
        <v>1978</v>
      </c>
      <c r="E60" s="52"/>
      <c r="F60" s="29" t="s">
        <v>83</v>
      </c>
      <c r="G60" s="29">
        <v>360</v>
      </c>
      <c r="H60" s="29">
        <v>1.5</v>
      </c>
      <c r="I60" s="30">
        <f t="shared" si="2"/>
        <v>540</v>
      </c>
      <c r="J60" s="30"/>
      <c r="K60" s="30">
        <f t="shared" si="3"/>
        <v>0</v>
      </c>
      <c r="L60" s="30"/>
      <c r="M60" s="30"/>
      <c r="N60" s="30">
        <f t="shared" si="4"/>
        <v>540</v>
      </c>
      <c r="O60" s="29"/>
      <c r="P60" s="29"/>
      <c r="Q60" s="29"/>
    </row>
    <row r="61" spans="1:17" ht="18" customHeight="1">
      <c r="A61" s="29">
        <v>46</v>
      </c>
      <c r="B61" s="31">
        <v>13876</v>
      </c>
      <c r="C61" s="69" t="s">
        <v>85</v>
      </c>
      <c r="D61" s="70"/>
      <c r="E61" s="70">
        <v>1996</v>
      </c>
      <c r="F61" s="29" t="s">
        <v>83</v>
      </c>
      <c r="G61" s="29">
        <v>360</v>
      </c>
      <c r="H61" s="29">
        <v>1.5</v>
      </c>
      <c r="I61" s="30">
        <f t="shared" si="2"/>
        <v>540</v>
      </c>
      <c r="J61" s="30"/>
      <c r="K61" s="30">
        <f t="shared" si="3"/>
        <v>0</v>
      </c>
      <c r="L61" s="30"/>
      <c r="M61" s="30"/>
      <c r="N61" s="30">
        <f t="shared" si="4"/>
        <v>540</v>
      </c>
      <c r="O61" s="29"/>
      <c r="P61" s="29"/>
      <c r="Q61" s="29"/>
    </row>
    <row r="62" spans="1:17" ht="18" customHeight="1">
      <c r="A62" s="29">
        <v>47</v>
      </c>
      <c r="B62" s="31">
        <v>15263</v>
      </c>
      <c r="C62" s="65" t="s">
        <v>86</v>
      </c>
      <c r="D62" s="66"/>
      <c r="E62" s="66">
        <v>1979</v>
      </c>
      <c r="F62" s="29" t="s">
        <v>83</v>
      </c>
      <c r="G62" s="29">
        <v>360</v>
      </c>
      <c r="H62" s="29">
        <v>1.5</v>
      </c>
      <c r="I62" s="30">
        <f t="shared" si="2"/>
        <v>540</v>
      </c>
      <c r="J62" s="30"/>
      <c r="K62" s="30">
        <f t="shared" si="3"/>
        <v>0</v>
      </c>
      <c r="L62" s="30"/>
      <c r="M62" s="30"/>
      <c r="N62" s="30">
        <f t="shared" si="4"/>
        <v>540</v>
      </c>
      <c r="O62" s="47"/>
      <c r="P62" s="47"/>
      <c r="Q62" s="47"/>
    </row>
    <row r="63" spans="1:17" ht="18" customHeight="1">
      <c r="A63" s="29">
        <v>48</v>
      </c>
      <c r="B63" s="42">
        <v>3984</v>
      </c>
      <c r="C63" s="27" t="s">
        <v>87</v>
      </c>
      <c r="D63" s="28">
        <v>1972</v>
      </c>
      <c r="E63" s="28"/>
      <c r="F63" s="29" t="s">
        <v>83</v>
      </c>
      <c r="G63" s="29">
        <v>360</v>
      </c>
      <c r="H63" s="29">
        <v>1.5</v>
      </c>
      <c r="I63" s="30">
        <f t="shared" si="2"/>
        <v>540</v>
      </c>
      <c r="J63" s="30"/>
      <c r="K63" s="30">
        <f t="shared" si="3"/>
        <v>0</v>
      </c>
      <c r="L63" s="30"/>
      <c r="M63" s="30"/>
      <c r="N63" s="30">
        <f t="shared" si="4"/>
        <v>540</v>
      </c>
      <c r="O63" s="47"/>
      <c r="P63" s="47"/>
      <c r="Q63" s="47"/>
    </row>
    <row r="64" spans="1:17" ht="18" customHeight="1">
      <c r="A64" s="29">
        <v>49</v>
      </c>
      <c r="B64" s="42">
        <v>3985</v>
      </c>
      <c r="C64" s="27" t="s">
        <v>88</v>
      </c>
      <c r="D64" s="28">
        <v>1990</v>
      </c>
      <c r="E64" s="28"/>
      <c r="F64" s="29" t="s">
        <v>83</v>
      </c>
      <c r="G64" s="29">
        <v>360</v>
      </c>
      <c r="H64" s="29">
        <v>1.5</v>
      </c>
      <c r="I64" s="30">
        <f t="shared" si="2"/>
        <v>540</v>
      </c>
      <c r="J64" s="30"/>
      <c r="K64" s="30">
        <f t="shared" si="3"/>
        <v>0</v>
      </c>
      <c r="L64" s="30"/>
      <c r="M64" s="30"/>
      <c r="N64" s="30">
        <f t="shared" si="4"/>
        <v>540</v>
      </c>
      <c r="O64" s="29"/>
      <c r="P64" s="29"/>
      <c r="Q64" s="29"/>
    </row>
    <row r="65" spans="1:17" ht="18" customHeight="1">
      <c r="A65" s="29">
        <v>50</v>
      </c>
      <c r="B65" s="29">
        <v>11640</v>
      </c>
      <c r="C65" s="45" t="s">
        <v>89</v>
      </c>
      <c r="D65" s="46"/>
      <c r="E65" s="46">
        <v>1971</v>
      </c>
      <c r="F65" s="29" t="s">
        <v>83</v>
      </c>
      <c r="G65" s="29">
        <v>360</v>
      </c>
      <c r="H65" s="29">
        <v>1.5</v>
      </c>
      <c r="I65" s="30">
        <f t="shared" si="2"/>
        <v>540</v>
      </c>
      <c r="J65" s="30"/>
      <c r="K65" s="30">
        <f t="shared" si="3"/>
        <v>0</v>
      </c>
      <c r="L65" s="30"/>
      <c r="M65" s="30"/>
      <c r="N65" s="30">
        <f t="shared" si="4"/>
        <v>540</v>
      </c>
      <c r="O65" s="29"/>
      <c r="P65" s="29"/>
      <c r="Q65" s="29"/>
    </row>
    <row r="66" spans="1:17" ht="18" customHeight="1">
      <c r="A66" s="29">
        <v>51</v>
      </c>
      <c r="B66" s="29">
        <v>11641</v>
      </c>
      <c r="C66" s="45" t="s">
        <v>90</v>
      </c>
      <c r="D66" s="71">
        <v>1978</v>
      </c>
      <c r="E66" s="71"/>
      <c r="F66" s="29" t="s">
        <v>83</v>
      </c>
      <c r="G66" s="29">
        <v>360</v>
      </c>
      <c r="H66" s="29">
        <v>1.5</v>
      </c>
      <c r="I66" s="30">
        <f t="shared" si="2"/>
        <v>540</v>
      </c>
      <c r="J66" s="30"/>
      <c r="K66" s="30">
        <f t="shared" si="3"/>
        <v>0</v>
      </c>
      <c r="L66" s="30"/>
      <c r="M66" s="30"/>
      <c r="N66" s="30">
        <f t="shared" si="4"/>
        <v>540</v>
      </c>
      <c r="O66" s="47"/>
      <c r="P66" s="47"/>
      <c r="Q66" s="47"/>
    </row>
    <row r="67" spans="1:17" ht="18" customHeight="1">
      <c r="A67" s="29">
        <v>52</v>
      </c>
      <c r="B67" s="29">
        <v>11643</v>
      </c>
      <c r="C67" s="45" t="s">
        <v>91</v>
      </c>
      <c r="D67" s="71">
        <v>1964</v>
      </c>
      <c r="E67" s="71"/>
      <c r="F67" s="29" t="s">
        <v>92</v>
      </c>
      <c r="G67" s="29">
        <v>360</v>
      </c>
      <c r="H67" s="29">
        <v>1.5</v>
      </c>
      <c r="I67" s="30">
        <f t="shared" si="2"/>
        <v>540</v>
      </c>
      <c r="J67" s="30"/>
      <c r="K67" s="30">
        <f t="shared" si="3"/>
        <v>0</v>
      </c>
      <c r="L67" s="30"/>
      <c r="M67" s="30"/>
      <c r="N67" s="30">
        <f t="shared" si="4"/>
        <v>540</v>
      </c>
      <c r="O67" s="47"/>
      <c r="P67" s="47"/>
      <c r="Q67" s="47"/>
    </row>
    <row r="68" spans="1:17" ht="18" customHeight="1">
      <c r="A68" s="29">
        <v>53</v>
      </c>
      <c r="B68" s="31">
        <v>13877</v>
      </c>
      <c r="C68" s="72" t="s">
        <v>93</v>
      </c>
      <c r="D68" s="70"/>
      <c r="E68" s="70">
        <v>1967</v>
      </c>
      <c r="F68" s="29" t="s">
        <v>92</v>
      </c>
      <c r="G68" s="29">
        <v>360</v>
      </c>
      <c r="H68" s="29">
        <v>1.5</v>
      </c>
      <c r="I68" s="30">
        <f t="shared" si="2"/>
        <v>540</v>
      </c>
      <c r="J68" s="30"/>
      <c r="K68" s="30">
        <f t="shared" si="3"/>
        <v>0</v>
      </c>
      <c r="L68" s="30"/>
      <c r="M68" s="30"/>
      <c r="N68" s="30">
        <f t="shared" si="4"/>
        <v>540</v>
      </c>
      <c r="O68" s="47"/>
      <c r="P68" s="47"/>
      <c r="Q68" s="47"/>
    </row>
    <row r="69" spans="1:17" ht="18" customHeight="1">
      <c r="A69" s="29">
        <v>54</v>
      </c>
      <c r="B69" s="31">
        <v>13878</v>
      </c>
      <c r="C69" s="69" t="s">
        <v>94</v>
      </c>
      <c r="D69" s="70"/>
      <c r="E69" s="70">
        <v>1981</v>
      </c>
      <c r="F69" s="29" t="s">
        <v>92</v>
      </c>
      <c r="G69" s="29">
        <v>360</v>
      </c>
      <c r="H69" s="29">
        <v>1.5</v>
      </c>
      <c r="I69" s="30">
        <f t="shared" si="2"/>
        <v>540</v>
      </c>
      <c r="J69" s="30"/>
      <c r="K69" s="30">
        <f t="shared" si="3"/>
        <v>0</v>
      </c>
      <c r="L69" s="30"/>
      <c r="M69" s="30"/>
      <c r="N69" s="30">
        <f t="shared" si="4"/>
        <v>540</v>
      </c>
      <c r="O69" s="47"/>
      <c r="P69" s="47"/>
      <c r="Q69" s="47"/>
    </row>
    <row r="70" spans="1:17" ht="18" customHeight="1">
      <c r="A70" s="29">
        <v>55</v>
      </c>
      <c r="B70" s="31">
        <v>13879</v>
      </c>
      <c r="C70" s="69" t="s">
        <v>95</v>
      </c>
      <c r="D70" s="70"/>
      <c r="E70" s="70">
        <v>1982</v>
      </c>
      <c r="F70" s="29" t="s">
        <v>92</v>
      </c>
      <c r="G70" s="29">
        <v>360</v>
      </c>
      <c r="H70" s="29">
        <v>1.5</v>
      </c>
      <c r="I70" s="30">
        <f t="shared" si="2"/>
        <v>540</v>
      </c>
      <c r="J70" s="30"/>
      <c r="K70" s="30">
        <f t="shared" si="3"/>
        <v>0</v>
      </c>
      <c r="L70" s="30"/>
      <c r="M70" s="30"/>
      <c r="N70" s="30">
        <f t="shared" si="4"/>
        <v>540</v>
      </c>
      <c r="O70" s="29"/>
      <c r="P70" s="29"/>
      <c r="Q70" s="29"/>
    </row>
    <row r="71" spans="1:17" ht="18" customHeight="1">
      <c r="A71" s="29">
        <v>56</v>
      </c>
      <c r="B71" s="31">
        <v>15266</v>
      </c>
      <c r="C71" s="65" t="s">
        <v>96</v>
      </c>
      <c r="D71" s="66">
        <v>1969</v>
      </c>
      <c r="E71" s="66"/>
      <c r="F71" s="29" t="s">
        <v>92</v>
      </c>
      <c r="G71" s="29">
        <v>360</v>
      </c>
      <c r="H71" s="29">
        <v>1.5</v>
      </c>
      <c r="I71" s="30">
        <f t="shared" si="2"/>
        <v>540</v>
      </c>
      <c r="J71" s="30"/>
      <c r="K71" s="30">
        <f t="shared" si="3"/>
        <v>0</v>
      </c>
      <c r="L71" s="30"/>
      <c r="M71" s="30"/>
      <c r="N71" s="30">
        <f t="shared" si="4"/>
        <v>540</v>
      </c>
      <c r="O71" s="29"/>
      <c r="P71" s="29"/>
      <c r="Q71" s="29"/>
    </row>
    <row r="72" spans="1:17" ht="18" customHeight="1">
      <c r="A72" s="29">
        <v>57</v>
      </c>
      <c r="B72" s="29">
        <v>11638</v>
      </c>
      <c r="C72" s="45" t="s">
        <v>97</v>
      </c>
      <c r="D72" s="71">
        <v>1977</v>
      </c>
      <c r="E72" s="71"/>
      <c r="F72" s="29" t="s">
        <v>98</v>
      </c>
      <c r="G72" s="29">
        <v>360</v>
      </c>
      <c r="H72" s="29">
        <v>1.5</v>
      </c>
      <c r="I72" s="30">
        <f t="shared" si="2"/>
        <v>540</v>
      </c>
      <c r="J72" s="30"/>
      <c r="K72" s="30">
        <f t="shared" si="3"/>
        <v>0</v>
      </c>
      <c r="L72" s="30"/>
      <c r="M72" s="30"/>
      <c r="N72" s="30">
        <f t="shared" si="4"/>
        <v>540</v>
      </c>
      <c r="O72" s="47"/>
      <c r="P72" s="47"/>
      <c r="Q72" s="47"/>
    </row>
    <row r="73" spans="1:17" ht="18" customHeight="1">
      <c r="A73" s="29">
        <v>58</v>
      </c>
      <c r="B73" s="31">
        <v>13881</v>
      </c>
      <c r="C73" s="72" t="s">
        <v>99</v>
      </c>
      <c r="D73" s="70">
        <v>1966</v>
      </c>
      <c r="E73" s="70"/>
      <c r="F73" s="29" t="s">
        <v>98</v>
      </c>
      <c r="G73" s="29">
        <v>360</v>
      </c>
      <c r="H73" s="29">
        <v>1.5</v>
      </c>
      <c r="I73" s="30">
        <f t="shared" si="2"/>
        <v>540</v>
      </c>
      <c r="J73" s="30"/>
      <c r="K73" s="30">
        <f t="shared" si="3"/>
        <v>0</v>
      </c>
      <c r="L73" s="30"/>
      <c r="M73" s="30"/>
      <c r="N73" s="30">
        <f t="shared" si="4"/>
        <v>540</v>
      </c>
      <c r="O73" s="29"/>
      <c r="P73" s="29"/>
      <c r="Q73" s="29"/>
    </row>
    <row r="74" spans="1:17" ht="18" customHeight="1">
      <c r="A74" s="29">
        <v>59</v>
      </c>
      <c r="B74" s="31">
        <v>15264</v>
      </c>
      <c r="C74" s="65" t="s">
        <v>100</v>
      </c>
      <c r="D74" s="66"/>
      <c r="E74" s="66">
        <v>1972</v>
      </c>
      <c r="F74" s="29" t="s">
        <v>98</v>
      </c>
      <c r="G74" s="29">
        <v>360</v>
      </c>
      <c r="H74" s="29">
        <v>1.5</v>
      </c>
      <c r="I74" s="30">
        <f t="shared" si="2"/>
        <v>540</v>
      </c>
      <c r="J74" s="30"/>
      <c r="K74" s="30">
        <f t="shared" si="3"/>
        <v>0</v>
      </c>
      <c r="L74" s="30"/>
      <c r="M74" s="30"/>
      <c r="N74" s="30">
        <f t="shared" si="4"/>
        <v>540</v>
      </c>
      <c r="O74" s="73"/>
      <c r="P74" s="73"/>
      <c r="Q74" s="73"/>
    </row>
    <row r="75" spans="1:17" ht="18" customHeight="1">
      <c r="A75" s="29">
        <v>60</v>
      </c>
      <c r="B75" s="42">
        <v>3819</v>
      </c>
      <c r="C75" s="27" t="s">
        <v>101</v>
      </c>
      <c r="D75" s="28">
        <v>1966</v>
      </c>
      <c r="E75" s="28"/>
      <c r="F75" s="29" t="s">
        <v>102</v>
      </c>
      <c r="G75" s="29">
        <v>360</v>
      </c>
      <c r="H75" s="29">
        <v>1.5</v>
      </c>
      <c r="I75" s="30">
        <f t="shared" si="2"/>
        <v>540</v>
      </c>
      <c r="J75" s="30"/>
      <c r="K75" s="30">
        <f t="shared" si="3"/>
        <v>0</v>
      </c>
      <c r="L75" s="30"/>
      <c r="M75" s="30"/>
      <c r="N75" s="30">
        <f t="shared" si="4"/>
        <v>540</v>
      </c>
      <c r="O75" s="74"/>
      <c r="P75" s="74"/>
      <c r="Q75" s="75"/>
    </row>
    <row r="76" spans="1:17" ht="18" customHeight="1">
      <c r="A76" s="29">
        <v>61</v>
      </c>
      <c r="B76" s="42">
        <v>3820</v>
      </c>
      <c r="C76" s="27" t="s">
        <v>103</v>
      </c>
      <c r="D76" s="28">
        <v>1979</v>
      </c>
      <c r="E76" s="28"/>
      <c r="F76" s="29" t="s">
        <v>102</v>
      </c>
      <c r="G76" s="29">
        <v>360</v>
      </c>
      <c r="H76" s="29">
        <v>1.5</v>
      </c>
      <c r="I76" s="30">
        <f t="shared" si="2"/>
        <v>540</v>
      </c>
      <c r="J76" s="30"/>
      <c r="K76" s="30">
        <f t="shared" si="3"/>
        <v>0</v>
      </c>
      <c r="L76" s="30"/>
      <c r="M76" s="30"/>
      <c r="N76" s="30">
        <f t="shared" si="4"/>
        <v>540</v>
      </c>
      <c r="O76" s="47"/>
      <c r="P76" s="47"/>
      <c r="Q76" s="47"/>
    </row>
    <row r="77" spans="1:17" ht="18" customHeight="1">
      <c r="A77" s="29">
        <v>62</v>
      </c>
      <c r="B77" s="42">
        <v>3821</v>
      </c>
      <c r="C77" s="27" t="s">
        <v>104</v>
      </c>
      <c r="D77" s="28">
        <v>1984</v>
      </c>
      <c r="E77" s="28"/>
      <c r="F77" s="29" t="s">
        <v>102</v>
      </c>
      <c r="G77" s="29">
        <v>360</v>
      </c>
      <c r="H77" s="29">
        <v>1.5</v>
      </c>
      <c r="I77" s="30">
        <f t="shared" si="2"/>
        <v>540</v>
      </c>
      <c r="J77" s="30"/>
      <c r="K77" s="30">
        <f t="shared" si="3"/>
        <v>0</v>
      </c>
      <c r="L77" s="30"/>
      <c r="M77" s="30"/>
      <c r="N77" s="30">
        <f t="shared" si="4"/>
        <v>540</v>
      </c>
      <c r="O77" s="47"/>
      <c r="P77" s="47"/>
      <c r="Q77" s="47"/>
    </row>
    <row r="78" spans="1:17" ht="18" customHeight="1">
      <c r="A78" s="29">
        <v>63</v>
      </c>
      <c r="B78" s="42">
        <v>3839</v>
      </c>
      <c r="C78" s="27" t="s">
        <v>105</v>
      </c>
      <c r="D78" s="28"/>
      <c r="E78" s="28">
        <v>1970</v>
      </c>
      <c r="F78" s="29" t="s">
        <v>102</v>
      </c>
      <c r="G78" s="29">
        <v>360</v>
      </c>
      <c r="H78" s="29">
        <v>1.5</v>
      </c>
      <c r="I78" s="30">
        <f t="shared" si="2"/>
        <v>540</v>
      </c>
      <c r="J78" s="30"/>
      <c r="K78" s="30">
        <f t="shared" si="3"/>
        <v>0</v>
      </c>
      <c r="L78" s="30"/>
      <c r="M78" s="30"/>
      <c r="N78" s="30">
        <f t="shared" si="4"/>
        <v>540</v>
      </c>
      <c r="O78" s="47"/>
      <c r="P78" s="47"/>
      <c r="Q78" s="47"/>
    </row>
    <row r="79" spans="1:17" ht="18" customHeight="1">
      <c r="A79" s="29">
        <v>64</v>
      </c>
      <c r="B79" s="42">
        <v>3841</v>
      </c>
      <c r="C79" s="43" t="s">
        <v>106</v>
      </c>
      <c r="D79" s="44"/>
      <c r="E79" s="44">
        <v>1972</v>
      </c>
      <c r="F79" s="29" t="s">
        <v>102</v>
      </c>
      <c r="G79" s="29">
        <v>360</v>
      </c>
      <c r="H79" s="29">
        <v>1.5</v>
      </c>
      <c r="I79" s="30">
        <f t="shared" si="2"/>
        <v>540</v>
      </c>
      <c r="J79" s="30"/>
      <c r="K79" s="30">
        <f t="shared" si="3"/>
        <v>0</v>
      </c>
      <c r="L79" s="30"/>
      <c r="M79" s="30"/>
      <c r="N79" s="30">
        <f t="shared" si="4"/>
        <v>540</v>
      </c>
      <c r="O79" s="47"/>
      <c r="P79" s="47"/>
      <c r="Q79" s="47"/>
    </row>
    <row r="80" spans="1:17" ht="18" customHeight="1">
      <c r="A80" s="29">
        <v>65</v>
      </c>
      <c r="B80" s="42">
        <v>3845</v>
      </c>
      <c r="C80" s="31" t="s">
        <v>107</v>
      </c>
      <c r="D80" s="29"/>
      <c r="E80" s="29">
        <v>1994</v>
      </c>
      <c r="F80" s="29" t="s">
        <v>102</v>
      </c>
      <c r="G80" s="29">
        <v>360</v>
      </c>
      <c r="H80" s="29">
        <v>1.5</v>
      </c>
      <c r="I80" s="30">
        <f t="shared" ref="I80:I143" si="5">G80*H80</f>
        <v>540</v>
      </c>
      <c r="J80" s="30"/>
      <c r="K80" s="30">
        <f t="shared" ref="K80:K143" si="6">I80*J80</f>
        <v>0</v>
      </c>
      <c r="L80" s="30"/>
      <c r="M80" s="30"/>
      <c r="N80" s="30">
        <f t="shared" ref="N80:N143" si="7">M80+K80+I80</f>
        <v>540</v>
      </c>
      <c r="O80" s="29"/>
      <c r="P80" s="29"/>
      <c r="Q80" s="29"/>
    </row>
    <row r="81" spans="1:17" ht="18" customHeight="1">
      <c r="A81" s="29">
        <v>66</v>
      </c>
      <c r="B81" s="42">
        <v>3870</v>
      </c>
      <c r="C81" s="31" t="s">
        <v>108</v>
      </c>
      <c r="D81" s="29">
        <v>1988</v>
      </c>
      <c r="E81" s="29"/>
      <c r="F81" s="29" t="s">
        <v>109</v>
      </c>
      <c r="G81" s="29">
        <v>360</v>
      </c>
      <c r="H81" s="29">
        <v>1.5</v>
      </c>
      <c r="I81" s="30">
        <f t="shared" si="5"/>
        <v>540</v>
      </c>
      <c r="J81" s="30"/>
      <c r="K81" s="30">
        <f t="shared" si="6"/>
        <v>0</v>
      </c>
      <c r="L81" s="30"/>
      <c r="M81" s="30"/>
      <c r="N81" s="30">
        <f t="shared" si="7"/>
        <v>540</v>
      </c>
      <c r="O81" s="29"/>
      <c r="P81" s="29"/>
      <c r="Q81" s="29"/>
    </row>
    <row r="82" spans="1:17" ht="18" customHeight="1">
      <c r="A82" s="29">
        <v>67</v>
      </c>
      <c r="B82" s="29">
        <v>11614</v>
      </c>
      <c r="C82" s="52" t="s">
        <v>110</v>
      </c>
      <c r="D82" s="71"/>
      <c r="E82" s="71">
        <v>1981</v>
      </c>
      <c r="F82" s="29" t="s">
        <v>109</v>
      </c>
      <c r="G82" s="29">
        <v>360</v>
      </c>
      <c r="H82" s="29">
        <v>1.5</v>
      </c>
      <c r="I82" s="30">
        <f t="shared" si="5"/>
        <v>540</v>
      </c>
      <c r="J82" s="30"/>
      <c r="K82" s="30">
        <f t="shared" si="6"/>
        <v>0</v>
      </c>
      <c r="L82" s="30"/>
      <c r="M82" s="30"/>
      <c r="N82" s="30">
        <f t="shared" si="7"/>
        <v>540</v>
      </c>
      <c r="O82" s="29"/>
      <c r="P82" s="29"/>
      <c r="Q82" s="29"/>
    </row>
    <row r="83" spans="1:17" ht="18" customHeight="1">
      <c r="A83" s="29">
        <v>68</v>
      </c>
      <c r="B83" s="29">
        <v>11615</v>
      </c>
      <c r="C83" s="52" t="s">
        <v>111</v>
      </c>
      <c r="D83" s="71"/>
      <c r="E83" s="71">
        <v>1978</v>
      </c>
      <c r="F83" s="29" t="s">
        <v>109</v>
      </c>
      <c r="G83" s="29">
        <v>360</v>
      </c>
      <c r="H83" s="29">
        <v>1.5</v>
      </c>
      <c r="I83" s="30">
        <f t="shared" si="5"/>
        <v>540</v>
      </c>
      <c r="J83" s="30"/>
      <c r="K83" s="30">
        <f t="shared" si="6"/>
        <v>0</v>
      </c>
      <c r="L83" s="30"/>
      <c r="M83" s="30"/>
      <c r="N83" s="30">
        <f t="shared" si="7"/>
        <v>540</v>
      </c>
      <c r="O83" s="29"/>
      <c r="P83" s="29"/>
      <c r="Q83" s="29"/>
    </row>
    <row r="84" spans="1:17" ht="18" customHeight="1">
      <c r="A84" s="29">
        <v>69</v>
      </c>
      <c r="B84" s="31">
        <v>13875</v>
      </c>
      <c r="C84" s="76" t="s">
        <v>112</v>
      </c>
      <c r="D84" s="70"/>
      <c r="E84" s="70">
        <v>1977</v>
      </c>
      <c r="F84" s="29" t="s">
        <v>109</v>
      </c>
      <c r="G84" s="29">
        <v>360</v>
      </c>
      <c r="H84" s="29">
        <v>1.5</v>
      </c>
      <c r="I84" s="30">
        <f t="shared" si="5"/>
        <v>540</v>
      </c>
      <c r="J84" s="30"/>
      <c r="K84" s="30">
        <f t="shared" si="6"/>
        <v>0</v>
      </c>
      <c r="L84" s="30"/>
      <c r="M84" s="30"/>
      <c r="N84" s="30">
        <f t="shared" si="7"/>
        <v>540</v>
      </c>
      <c r="O84" s="47"/>
      <c r="P84" s="47"/>
      <c r="Q84" s="47"/>
    </row>
    <row r="85" spans="1:17" ht="18" customHeight="1">
      <c r="A85" s="29">
        <v>70</v>
      </c>
      <c r="B85" s="56">
        <v>16166</v>
      </c>
      <c r="C85" s="56" t="s">
        <v>113</v>
      </c>
      <c r="D85" s="56">
        <v>1991</v>
      </c>
      <c r="E85" s="56"/>
      <c r="F85" s="29" t="s">
        <v>109</v>
      </c>
      <c r="G85" s="29">
        <v>360</v>
      </c>
      <c r="H85" s="29">
        <v>1.5</v>
      </c>
      <c r="I85" s="30">
        <f t="shared" si="5"/>
        <v>540</v>
      </c>
      <c r="J85" s="30"/>
      <c r="K85" s="30">
        <f t="shared" si="6"/>
        <v>0</v>
      </c>
      <c r="L85" s="30"/>
      <c r="M85" s="30"/>
      <c r="N85" s="30">
        <f t="shared" si="7"/>
        <v>540</v>
      </c>
      <c r="O85" s="47"/>
      <c r="P85" s="47"/>
      <c r="Q85" s="47"/>
    </row>
    <row r="86" spans="1:17" ht="18" customHeight="1">
      <c r="A86" s="29">
        <v>71</v>
      </c>
      <c r="B86" s="77">
        <v>16492</v>
      </c>
      <c r="C86" s="76" t="s">
        <v>35</v>
      </c>
      <c r="D86" s="78">
        <v>1999</v>
      </c>
      <c r="E86" s="78"/>
      <c r="F86" s="29" t="s">
        <v>109</v>
      </c>
      <c r="G86" s="29">
        <v>360</v>
      </c>
      <c r="H86" s="29">
        <v>1.5</v>
      </c>
      <c r="I86" s="30">
        <f t="shared" si="5"/>
        <v>540</v>
      </c>
      <c r="J86" s="30"/>
      <c r="K86" s="30">
        <f t="shared" si="6"/>
        <v>0</v>
      </c>
      <c r="L86" s="30"/>
      <c r="M86" s="30"/>
      <c r="N86" s="30">
        <f t="shared" si="7"/>
        <v>540</v>
      </c>
      <c r="O86" s="47"/>
      <c r="P86" s="47"/>
      <c r="Q86" s="47"/>
    </row>
    <row r="87" spans="1:17" ht="18" customHeight="1">
      <c r="A87" s="29">
        <v>72</v>
      </c>
      <c r="B87" s="31">
        <v>17532</v>
      </c>
      <c r="C87" s="79" t="s">
        <v>114</v>
      </c>
      <c r="D87" s="80">
        <v>1979</v>
      </c>
      <c r="E87" s="80"/>
      <c r="F87" s="29" t="s">
        <v>109</v>
      </c>
      <c r="G87" s="29">
        <v>360</v>
      </c>
      <c r="H87" s="29">
        <v>1.5</v>
      </c>
      <c r="I87" s="30">
        <f t="shared" si="5"/>
        <v>540</v>
      </c>
      <c r="J87" s="30"/>
      <c r="K87" s="30">
        <f t="shared" si="6"/>
        <v>0</v>
      </c>
      <c r="L87" s="30"/>
      <c r="M87" s="30"/>
      <c r="N87" s="30">
        <f t="shared" si="7"/>
        <v>540</v>
      </c>
      <c r="O87" s="47"/>
      <c r="P87" s="47"/>
      <c r="Q87" s="47"/>
    </row>
    <row r="88" spans="1:17" ht="18" customHeight="1">
      <c r="A88" s="29">
        <v>73</v>
      </c>
      <c r="B88" s="42">
        <v>3655</v>
      </c>
      <c r="C88" s="27" t="s">
        <v>115</v>
      </c>
      <c r="D88" s="44"/>
      <c r="E88" s="44">
        <v>1982</v>
      </c>
      <c r="F88" s="29" t="s">
        <v>116</v>
      </c>
      <c r="G88" s="29">
        <v>360</v>
      </c>
      <c r="H88" s="29">
        <v>1.5</v>
      </c>
      <c r="I88" s="30">
        <f t="shared" si="5"/>
        <v>540</v>
      </c>
      <c r="J88" s="30"/>
      <c r="K88" s="30">
        <f t="shared" si="6"/>
        <v>0</v>
      </c>
      <c r="L88" s="30"/>
      <c r="M88" s="30"/>
      <c r="N88" s="30">
        <f t="shared" si="7"/>
        <v>540</v>
      </c>
      <c r="O88" s="47"/>
      <c r="P88" s="47"/>
      <c r="Q88" s="47"/>
    </row>
    <row r="89" spans="1:17" ht="18" customHeight="1">
      <c r="A89" s="29">
        <v>74</v>
      </c>
      <c r="B89" s="42">
        <v>3656</v>
      </c>
      <c r="C89" s="43" t="s">
        <v>117</v>
      </c>
      <c r="D89" s="44">
        <v>1985</v>
      </c>
      <c r="E89" s="44"/>
      <c r="F89" s="29" t="s">
        <v>116</v>
      </c>
      <c r="G89" s="29">
        <v>360</v>
      </c>
      <c r="H89" s="29">
        <v>1.5</v>
      </c>
      <c r="I89" s="30">
        <f t="shared" si="5"/>
        <v>540</v>
      </c>
      <c r="J89" s="30"/>
      <c r="K89" s="30">
        <f t="shared" si="6"/>
        <v>0</v>
      </c>
      <c r="L89" s="30"/>
      <c r="M89" s="30"/>
      <c r="N89" s="30">
        <f t="shared" si="7"/>
        <v>540</v>
      </c>
      <c r="O89" s="47"/>
      <c r="P89" s="47"/>
      <c r="Q89" s="47"/>
    </row>
    <row r="90" spans="1:17" ht="18" customHeight="1">
      <c r="A90" s="29">
        <v>75</v>
      </c>
      <c r="B90" s="42">
        <v>3698</v>
      </c>
      <c r="C90" s="27" t="s">
        <v>118</v>
      </c>
      <c r="D90" s="81"/>
      <c r="E90" s="81">
        <v>1972</v>
      </c>
      <c r="F90" s="29" t="s">
        <v>116</v>
      </c>
      <c r="G90" s="29">
        <v>360</v>
      </c>
      <c r="H90" s="29">
        <v>1.5</v>
      </c>
      <c r="I90" s="30">
        <f t="shared" si="5"/>
        <v>540</v>
      </c>
      <c r="J90" s="30"/>
      <c r="K90" s="30">
        <f t="shared" si="6"/>
        <v>0</v>
      </c>
      <c r="L90" s="30"/>
      <c r="M90" s="30"/>
      <c r="N90" s="30">
        <f t="shared" si="7"/>
        <v>540</v>
      </c>
      <c r="O90" s="47"/>
      <c r="P90" s="47"/>
      <c r="Q90" s="47"/>
    </row>
    <row r="91" spans="1:17" ht="18" customHeight="1">
      <c r="A91" s="29">
        <v>76</v>
      </c>
      <c r="B91" s="42">
        <v>3699</v>
      </c>
      <c r="C91" s="27" t="s">
        <v>119</v>
      </c>
      <c r="D91" s="28"/>
      <c r="E91" s="28">
        <v>1973</v>
      </c>
      <c r="F91" s="29" t="s">
        <v>116</v>
      </c>
      <c r="G91" s="29">
        <v>360</v>
      </c>
      <c r="H91" s="29">
        <v>1.5</v>
      </c>
      <c r="I91" s="30">
        <f t="shared" si="5"/>
        <v>540</v>
      </c>
      <c r="J91" s="30"/>
      <c r="K91" s="30">
        <f t="shared" si="6"/>
        <v>0</v>
      </c>
      <c r="L91" s="30"/>
      <c r="M91" s="30"/>
      <c r="N91" s="30">
        <f t="shared" si="7"/>
        <v>540</v>
      </c>
      <c r="O91" s="47"/>
      <c r="P91" s="47"/>
      <c r="Q91" s="47"/>
    </row>
    <row r="92" spans="1:17" ht="18" customHeight="1">
      <c r="A92" s="29">
        <v>77</v>
      </c>
      <c r="B92" s="42">
        <v>3700</v>
      </c>
      <c r="C92" s="27" t="s">
        <v>120</v>
      </c>
      <c r="D92" s="28"/>
      <c r="E92" s="28">
        <v>1974</v>
      </c>
      <c r="F92" s="29" t="s">
        <v>116</v>
      </c>
      <c r="G92" s="29">
        <v>360</v>
      </c>
      <c r="H92" s="29">
        <v>1.5</v>
      </c>
      <c r="I92" s="30">
        <f t="shared" si="5"/>
        <v>540</v>
      </c>
      <c r="J92" s="30"/>
      <c r="K92" s="30">
        <f t="shared" si="6"/>
        <v>0</v>
      </c>
      <c r="L92" s="30"/>
      <c r="M92" s="30"/>
      <c r="N92" s="30">
        <f t="shared" si="7"/>
        <v>540</v>
      </c>
      <c r="O92" s="29"/>
      <c r="P92" s="29"/>
      <c r="Q92" s="29"/>
    </row>
    <row r="93" spans="1:17" ht="18" customHeight="1">
      <c r="A93" s="29">
        <v>78</v>
      </c>
      <c r="B93" s="42">
        <v>3701</v>
      </c>
      <c r="C93" s="31" t="s">
        <v>121</v>
      </c>
      <c r="D93" s="29">
        <v>1973</v>
      </c>
      <c r="E93" s="29"/>
      <c r="F93" s="29" t="s">
        <v>116</v>
      </c>
      <c r="G93" s="29">
        <v>360</v>
      </c>
      <c r="H93" s="29">
        <v>1.5</v>
      </c>
      <c r="I93" s="30">
        <f t="shared" si="5"/>
        <v>540</v>
      </c>
      <c r="J93" s="30"/>
      <c r="K93" s="30">
        <f t="shared" si="6"/>
        <v>0</v>
      </c>
      <c r="L93" s="30"/>
      <c r="M93" s="30"/>
      <c r="N93" s="30">
        <f t="shared" si="7"/>
        <v>540</v>
      </c>
      <c r="O93" s="29"/>
      <c r="P93" s="29"/>
      <c r="Q93" s="29"/>
    </row>
    <row r="94" spans="1:17" ht="18" customHeight="1">
      <c r="A94" s="29">
        <v>79</v>
      </c>
      <c r="B94" s="42">
        <v>3708</v>
      </c>
      <c r="C94" s="31" t="s">
        <v>122</v>
      </c>
      <c r="D94" s="29"/>
      <c r="E94" s="29">
        <v>1978</v>
      </c>
      <c r="F94" s="29" t="s">
        <v>116</v>
      </c>
      <c r="G94" s="29">
        <v>360</v>
      </c>
      <c r="H94" s="29">
        <v>1.5</v>
      </c>
      <c r="I94" s="30">
        <f t="shared" si="5"/>
        <v>540</v>
      </c>
      <c r="J94" s="30"/>
      <c r="K94" s="30">
        <f t="shared" si="6"/>
        <v>0</v>
      </c>
      <c r="L94" s="30"/>
      <c r="M94" s="30"/>
      <c r="N94" s="30">
        <f t="shared" si="7"/>
        <v>540</v>
      </c>
      <c r="O94" s="29"/>
      <c r="P94" s="29"/>
      <c r="Q94" s="29"/>
    </row>
    <row r="95" spans="1:17" ht="18" customHeight="1">
      <c r="A95" s="29">
        <v>80</v>
      </c>
      <c r="B95" s="42">
        <v>3709</v>
      </c>
      <c r="C95" s="31" t="s">
        <v>123</v>
      </c>
      <c r="D95" s="29"/>
      <c r="E95" s="29">
        <v>1974</v>
      </c>
      <c r="F95" s="29" t="s">
        <v>116</v>
      </c>
      <c r="G95" s="29">
        <v>360</v>
      </c>
      <c r="H95" s="29">
        <v>1.5</v>
      </c>
      <c r="I95" s="30">
        <f t="shared" si="5"/>
        <v>540</v>
      </c>
      <c r="J95" s="30"/>
      <c r="K95" s="30">
        <f t="shared" si="6"/>
        <v>0</v>
      </c>
      <c r="L95" s="30"/>
      <c r="M95" s="30"/>
      <c r="N95" s="30">
        <f t="shared" si="7"/>
        <v>540</v>
      </c>
      <c r="O95" s="29"/>
      <c r="P95" s="29"/>
      <c r="Q95" s="29"/>
    </row>
    <row r="96" spans="1:17" ht="18" customHeight="1">
      <c r="A96" s="29">
        <v>81</v>
      </c>
      <c r="B96" s="42">
        <v>3710</v>
      </c>
      <c r="C96" s="31" t="s">
        <v>124</v>
      </c>
      <c r="D96" s="29"/>
      <c r="E96" s="29">
        <v>1995</v>
      </c>
      <c r="F96" s="29" t="s">
        <v>116</v>
      </c>
      <c r="G96" s="29">
        <v>360</v>
      </c>
      <c r="H96" s="29">
        <v>1.5</v>
      </c>
      <c r="I96" s="30">
        <f t="shared" si="5"/>
        <v>540</v>
      </c>
      <c r="J96" s="30"/>
      <c r="K96" s="30">
        <f t="shared" si="6"/>
        <v>0</v>
      </c>
      <c r="L96" s="30"/>
      <c r="M96" s="30"/>
      <c r="N96" s="30">
        <f t="shared" si="7"/>
        <v>540</v>
      </c>
      <c r="O96" s="29"/>
      <c r="P96" s="29"/>
      <c r="Q96" s="29"/>
    </row>
    <row r="97" spans="1:17" ht="18" customHeight="1">
      <c r="A97" s="29">
        <v>82</v>
      </c>
      <c r="B97" s="42">
        <v>3715</v>
      </c>
      <c r="C97" s="31" t="s">
        <v>125</v>
      </c>
      <c r="D97" s="31"/>
      <c r="E97" s="31">
        <v>1984</v>
      </c>
      <c r="F97" s="29" t="s">
        <v>116</v>
      </c>
      <c r="G97" s="29">
        <v>360</v>
      </c>
      <c r="H97" s="29">
        <v>1.5</v>
      </c>
      <c r="I97" s="30">
        <f t="shared" si="5"/>
        <v>540</v>
      </c>
      <c r="J97" s="30"/>
      <c r="K97" s="30">
        <f t="shared" si="6"/>
        <v>0</v>
      </c>
      <c r="L97" s="30"/>
      <c r="M97" s="30"/>
      <c r="N97" s="30">
        <f t="shared" si="7"/>
        <v>540</v>
      </c>
      <c r="O97" s="47"/>
      <c r="P97" s="47"/>
      <c r="Q97" s="47"/>
    </row>
    <row r="98" spans="1:17" ht="18" customHeight="1">
      <c r="A98" s="29">
        <v>83</v>
      </c>
      <c r="B98" s="42">
        <v>3731</v>
      </c>
      <c r="C98" s="82" t="s">
        <v>126</v>
      </c>
      <c r="D98" s="67"/>
      <c r="E98" s="67">
        <v>1971</v>
      </c>
      <c r="F98" s="29" t="s">
        <v>116</v>
      </c>
      <c r="G98" s="29">
        <v>360</v>
      </c>
      <c r="H98" s="29">
        <v>1.5</v>
      </c>
      <c r="I98" s="30">
        <f t="shared" si="5"/>
        <v>540</v>
      </c>
      <c r="J98" s="30"/>
      <c r="K98" s="30">
        <f t="shared" si="6"/>
        <v>0</v>
      </c>
      <c r="L98" s="30"/>
      <c r="M98" s="30"/>
      <c r="N98" s="30">
        <f t="shared" si="7"/>
        <v>540</v>
      </c>
      <c r="O98" s="47"/>
      <c r="P98" s="47"/>
      <c r="Q98" s="47"/>
    </row>
    <row r="99" spans="1:17" ht="18" customHeight="1">
      <c r="A99" s="29">
        <v>84</v>
      </c>
      <c r="B99" s="29">
        <v>11596</v>
      </c>
      <c r="C99" s="52" t="s">
        <v>127</v>
      </c>
      <c r="D99" s="71">
        <v>1980</v>
      </c>
      <c r="E99" s="71"/>
      <c r="F99" s="29" t="s">
        <v>128</v>
      </c>
      <c r="G99" s="29">
        <v>360</v>
      </c>
      <c r="H99" s="29">
        <v>1.5</v>
      </c>
      <c r="I99" s="30">
        <f t="shared" si="5"/>
        <v>540</v>
      </c>
      <c r="J99" s="30"/>
      <c r="K99" s="30">
        <f t="shared" si="6"/>
        <v>0</v>
      </c>
      <c r="L99" s="30"/>
      <c r="M99" s="30"/>
      <c r="N99" s="30">
        <f t="shared" si="7"/>
        <v>540</v>
      </c>
      <c r="O99" s="29"/>
      <c r="P99" s="29"/>
      <c r="Q99" s="29"/>
    </row>
    <row r="100" spans="1:17" ht="18" customHeight="1">
      <c r="A100" s="29">
        <v>85</v>
      </c>
      <c r="B100" s="29">
        <v>11597</v>
      </c>
      <c r="C100" s="52" t="s">
        <v>129</v>
      </c>
      <c r="D100" s="71">
        <v>1988</v>
      </c>
      <c r="E100" s="71"/>
      <c r="F100" s="29" t="s">
        <v>128</v>
      </c>
      <c r="G100" s="29">
        <v>360</v>
      </c>
      <c r="H100" s="29">
        <v>1.5</v>
      </c>
      <c r="I100" s="30">
        <f t="shared" si="5"/>
        <v>540</v>
      </c>
      <c r="J100" s="30"/>
      <c r="K100" s="30">
        <f t="shared" si="6"/>
        <v>0</v>
      </c>
      <c r="L100" s="30"/>
      <c r="M100" s="30"/>
      <c r="N100" s="30">
        <f t="shared" si="7"/>
        <v>540</v>
      </c>
      <c r="O100" s="29"/>
      <c r="P100" s="29"/>
      <c r="Q100" s="29"/>
    </row>
    <row r="101" spans="1:17" ht="18" customHeight="1">
      <c r="A101" s="29">
        <v>86</v>
      </c>
      <c r="B101" s="29">
        <v>11598</v>
      </c>
      <c r="C101" s="52" t="s">
        <v>130</v>
      </c>
      <c r="D101" s="71">
        <v>1972</v>
      </c>
      <c r="E101" s="71"/>
      <c r="F101" s="29" t="s">
        <v>128</v>
      </c>
      <c r="G101" s="29">
        <v>360</v>
      </c>
      <c r="H101" s="29">
        <v>1.5</v>
      </c>
      <c r="I101" s="30">
        <f t="shared" si="5"/>
        <v>540</v>
      </c>
      <c r="J101" s="30"/>
      <c r="K101" s="30">
        <f t="shared" si="6"/>
        <v>0</v>
      </c>
      <c r="L101" s="30"/>
      <c r="M101" s="30"/>
      <c r="N101" s="30">
        <f t="shared" si="7"/>
        <v>540</v>
      </c>
      <c r="O101" s="29"/>
      <c r="P101" s="29"/>
      <c r="Q101" s="29"/>
    </row>
    <row r="102" spans="1:17" ht="18" customHeight="1">
      <c r="A102" s="29">
        <v>87</v>
      </c>
      <c r="B102" s="29">
        <v>11599</v>
      </c>
      <c r="C102" s="52" t="s">
        <v>131</v>
      </c>
      <c r="D102" s="71">
        <v>1988</v>
      </c>
      <c r="E102" s="71"/>
      <c r="F102" s="29" t="s">
        <v>128</v>
      </c>
      <c r="G102" s="29">
        <v>360</v>
      </c>
      <c r="H102" s="29">
        <v>1.5</v>
      </c>
      <c r="I102" s="30">
        <f t="shared" si="5"/>
        <v>540</v>
      </c>
      <c r="J102" s="30"/>
      <c r="K102" s="30">
        <f t="shared" si="6"/>
        <v>0</v>
      </c>
      <c r="L102" s="30"/>
      <c r="M102" s="30"/>
      <c r="N102" s="30">
        <f t="shared" si="7"/>
        <v>540</v>
      </c>
      <c r="O102" s="29"/>
      <c r="P102" s="29"/>
      <c r="Q102" s="29"/>
    </row>
    <row r="103" spans="1:17" ht="18" customHeight="1">
      <c r="A103" s="29">
        <v>88</v>
      </c>
      <c r="B103" s="29">
        <v>11604</v>
      </c>
      <c r="C103" s="52" t="s">
        <v>132</v>
      </c>
      <c r="D103" s="71"/>
      <c r="E103" s="71">
        <v>1983</v>
      </c>
      <c r="F103" s="29" t="s">
        <v>128</v>
      </c>
      <c r="G103" s="29">
        <v>360</v>
      </c>
      <c r="H103" s="29">
        <v>1.5</v>
      </c>
      <c r="I103" s="30">
        <f t="shared" si="5"/>
        <v>540</v>
      </c>
      <c r="J103" s="30"/>
      <c r="K103" s="30">
        <f t="shared" si="6"/>
        <v>0</v>
      </c>
      <c r="L103" s="30"/>
      <c r="M103" s="30"/>
      <c r="N103" s="30">
        <f t="shared" si="7"/>
        <v>540</v>
      </c>
      <c r="O103" s="29"/>
      <c r="P103" s="29"/>
      <c r="Q103" s="29"/>
    </row>
    <row r="104" spans="1:17" ht="18" customHeight="1">
      <c r="A104" s="29">
        <v>89</v>
      </c>
      <c r="B104" s="29">
        <v>11605</v>
      </c>
      <c r="C104" s="52" t="s">
        <v>133</v>
      </c>
      <c r="D104" s="71">
        <v>1966</v>
      </c>
      <c r="E104" s="71"/>
      <c r="F104" s="29" t="s">
        <v>128</v>
      </c>
      <c r="G104" s="29">
        <v>360</v>
      </c>
      <c r="H104" s="29">
        <v>1.5</v>
      </c>
      <c r="I104" s="30">
        <f t="shared" si="5"/>
        <v>540</v>
      </c>
      <c r="J104" s="30"/>
      <c r="K104" s="30">
        <f t="shared" si="6"/>
        <v>0</v>
      </c>
      <c r="L104" s="30"/>
      <c r="M104" s="30"/>
      <c r="N104" s="30">
        <f t="shared" si="7"/>
        <v>540</v>
      </c>
      <c r="O104" s="29"/>
      <c r="P104" s="29"/>
      <c r="Q104" s="29"/>
    </row>
    <row r="105" spans="1:17" ht="18" customHeight="1">
      <c r="A105" s="29">
        <v>90</v>
      </c>
      <c r="B105" s="31">
        <v>13874</v>
      </c>
      <c r="C105" s="69" t="s">
        <v>134</v>
      </c>
      <c r="D105" s="70"/>
      <c r="E105" s="70">
        <v>1975</v>
      </c>
      <c r="F105" s="29" t="s">
        <v>128</v>
      </c>
      <c r="G105" s="29">
        <v>360</v>
      </c>
      <c r="H105" s="29">
        <v>1.5</v>
      </c>
      <c r="I105" s="30">
        <f t="shared" si="5"/>
        <v>540</v>
      </c>
      <c r="J105" s="30"/>
      <c r="K105" s="30">
        <f t="shared" si="6"/>
        <v>0</v>
      </c>
      <c r="L105" s="30"/>
      <c r="M105" s="30"/>
      <c r="N105" s="30">
        <f t="shared" si="7"/>
        <v>540</v>
      </c>
      <c r="O105" s="29"/>
      <c r="P105" s="29"/>
      <c r="Q105" s="29"/>
    </row>
    <row r="106" spans="1:17" ht="18" customHeight="1">
      <c r="A106" s="29">
        <v>91</v>
      </c>
      <c r="B106" s="42">
        <v>3577</v>
      </c>
      <c r="C106" s="31" t="s">
        <v>135</v>
      </c>
      <c r="D106" s="29">
        <v>1985</v>
      </c>
      <c r="E106" s="29"/>
      <c r="F106" s="29" t="s">
        <v>128</v>
      </c>
      <c r="G106" s="29">
        <v>360</v>
      </c>
      <c r="H106" s="29">
        <v>1.5</v>
      </c>
      <c r="I106" s="30">
        <f t="shared" si="5"/>
        <v>540</v>
      </c>
      <c r="J106" s="30"/>
      <c r="K106" s="30">
        <f t="shared" si="6"/>
        <v>0</v>
      </c>
      <c r="L106" s="30"/>
      <c r="M106" s="30"/>
      <c r="N106" s="30">
        <f t="shared" si="7"/>
        <v>540</v>
      </c>
      <c r="O106" s="29"/>
      <c r="P106" s="29"/>
      <c r="Q106" s="29"/>
    </row>
    <row r="107" spans="1:17" ht="18" customHeight="1">
      <c r="A107" s="29">
        <v>92</v>
      </c>
      <c r="B107" s="42">
        <v>3588</v>
      </c>
      <c r="C107" s="43" t="s">
        <v>136</v>
      </c>
      <c r="D107" s="44"/>
      <c r="E107" s="44">
        <v>1971</v>
      </c>
      <c r="F107" s="29" t="s">
        <v>137</v>
      </c>
      <c r="G107" s="29">
        <v>360</v>
      </c>
      <c r="H107" s="29">
        <v>1.5</v>
      </c>
      <c r="I107" s="30">
        <f t="shared" si="5"/>
        <v>540</v>
      </c>
      <c r="J107" s="30"/>
      <c r="K107" s="30">
        <f t="shared" si="6"/>
        <v>0</v>
      </c>
      <c r="L107" s="30"/>
      <c r="M107" s="30"/>
      <c r="N107" s="30">
        <f t="shared" si="7"/>
        <v>540</v>
      </c>
      <c r="O107" s="29"/>
      <c r="P107" s="29"/>
      <c r="Q107" s="29"/>
    </row>
    <row r="108" spans="1:17" ht="18" customHeight="1">
      <c r="A108" s="29">
        <v>93</v>
      </c>
      <c r="B108" s="42">
        <v>3608</v>
      </c>
      <c r="C108" s="27" t="s">
        <v>138</v>
      </c>
      <c r="D108" s="28">
        <v>1972</v>
      </c>
      <c r="E108" s="28"/>
      <c r="F108" s="29" t="s">
        <v>137</v>
      </c>
      <c r="G108" s="29">
        <v>360</v>
      </c>
      <c r="H108" s="29">
        <v>1.5</v>
      </c>
      <c r="I108" s="30">
        <f t="shared" si="5"/>
        <v>540</v>
      </c>
      <c r="J108" s="30"/>
      <c r="K108" s="30">
        <f t="shared" si="6"/>
        <v>0</v>
      </c>
      <c r="L108" s="30"/>
      <c r="M108" s="30"/>
      <c r="N108" s="30">
        <f t="shared" si="7"/>
        <v>540</v>
      </c>
      <c r="O108" s="29"/>
      <c r="P108" s="29"/>
      <c r="Q108" s="29"/>
    </row>
    <row r="109" spans="1:17" ht="18" customHeight="1">
      <c r="A109" s="29">
        <v>94</v>
      </c>
      <c r="B109" s="42">
        <v>3609</v>
      </c>
      <c r="C109" s="31" t="s">
        <v>139</v>
      </c>
      <c r="D109" s="29">
        <v>1976</v>
      </c>
      <c r="E109" s="29"/>
      <c r="F109" s="29" t="s">
        <v>137</v>
      </c>
      <c r="G109" s="29">
        <v>360</v>
      </c>
      <c r="H109" s="29">
        <v>1.5</v>
      </c>
      <c r="I109" s="30">
        <f t="shared" si="5"/>
        <v>540</v>
      </c>
      <c r="J109" s="30"/>
      <c r="K109" s="30">
        <f t="shared" si="6"/>
        <v>0</v>
      </c>
      <c r="L109" s="30"/>
      <c r="M109" s="30"/>
      <c r="N109" s="30">
        <f t="shared" si="7"/>
        <v>540</v>
      </c>
      <c r="O109" s="29"/>
      <c r="P109" s="29"/>
      <c r="Q109" s="29"/>
    </row>
    <row r="110" spans="1:17" ht="18" customHeight="1">
      <c r="A110" s="29">
        <v>95</v>
      </c>
      <c r="B110" s="42">
        <v>3610</v>
      </c>
      <c r="C110" s="27" t="s">
        <v>140</v>
      </c>
      <c r="D110" s="28">
        <v>1976</v>
      </c>
      <c r="E110" s="28"/>
      <c r="F110" s="29" t="s">
        <v>137</v>
      </c>
      <c r="G110" s="29">
        <v>360</v>
      </c>
      <c r="H110" s="29">
        <v>1.5</v>
      </c>
      <c r="I110" s="30">
        <f t="shared" si="5"/>
        <v>540</v>
      </c>
      <c r="J110" s="30"/>
      <c r="K110" s="30">
        <f t="shared" si="6"/>
        <v>0</v>
      </c>
      <c r="L110" s="30"/>
      <c r="M110" s="30"/>
      <c r="N110" s="30">
        <f t="shared" si="7"/>
        <v>540</v>
      </c>
      <c r="O110" s="29"/>
      <c r="P110" s="29"/>
      <c r="Q110" s="29"/>
    </row>
    <row r="111" spans="1:17" ht="18" customHeight="1">
      <c r="A111" s="29">
        <v>96</v>
      </c>
      <c r="B111" s="42">
        <v>3632</v>
      </c>
      <c r="C111" s="43" t="s">
        <v>141</v>
      </c>
      <c r="D111" s="44"/>
      <c r="E111" s="44">
        <v>1975</v>
      </c>
      <c r="F111" s="29" t="s">
        <v>137</v>
      </c>
      <c r="G111" s="29">
        <v>360</v>
      </c>
      <c r="H111" s="29">
        <v>1.5</v>
      </c>
      <c r="I111" s="30">
        <f t="shared" si="5"/>
        <v>540</v>
      </c>
      <c r="J111" s="30"/>
      <c r="K111" s="30">
        <f t="shared" si="6"/>
        <v>0</v>
      </c>
      <c r="L111" s="30"/>
      <c r="M111" s="30"/>
      <c r="N111" s="30">
        <f t="shared" si="7"/>
        <v>540</v>
      </c>
      <c r="O111" s="47"/>
      <c r="P111" s="47"/>
      <c r="Q111" s="47"/>
    </row>
    <row r="112" spans="1:17" ht="18" customHeight="1">
      <c r="A112" s="29">
        <v>97</v>
      </c>
      <c r="B112" s="42">
        <v>3633</v>
      </c>
      <c r="C112" s="27" t="s">
        <v>142</v>
      </c>
      <c r="D112" s="28"/>
      <c r="E112" s="28">
        <v>1981</v>
      </c>
      <c r="F112" s="29" t="s">
        <v>137</v>
      </c>
      <c r="G112" s="29">
        <v>360</v>
      </c>
      <c r="H112" s="29">
        <v>1.5</v>
      </c>
      <c r="I112" s="30">
        <f t="shared" si="5"/>
        <v>540</v>
      </c>
      <c r="J112" s="30"/>
      <c r="K112" s="30">
        <f t="shared" si="6"/>
        <v>0</v>
      </c>
      <c r="L112" s="30"/>
      <c r="M112" s="30"/>
      <c r="N112" s="30">
        <f t="shared" si="7"/>
        <v>540</v>
      </c>
      <c r="O112" s="47"/>
      <c r="P112" s="47"/>
      <c r="Q112" s="47"/>
    </row>
    <row r="113" spans="1:17" ht="18" customHeight="1">
      <c r="A113" s="29">
        <v>98</v>
      </c>
      <c r="B113" s="42">
        <v>3634</v>
      </c>
      <c r="C113" s="31" t="s">
        <v>143</v>
      </c>
      <c r="D113" s="29"/>
      <c r="E113" s="29">
        <v>1982</v>
      </c>
      <c r="F113" s="29" t="s">
        <v>137</v>
      </c>
      <c r="G113" s="29">
        <v>360</v>
      </c>
      <c r="H113" s="29">
        <v>1.5</v>
      </c>
      <c r="I113" s="30">
        <f t="shared" si="5"/>
        <v>540</v>
      </c>
      <c r="J113" s="30"/>
      <c r="K113" s="30">
        <f t="shared" si="6"/>
        <v>0</v>
      </c>
      <c r="L113" s="30"/>
      <c r="M113" s="30"/>
      <c r="N113" s="30">
        <f t="shared" si="7"/>
        <v>540</v>
      </c>
      <c r="O113" s="29"/>
      <c r="P113" s="29"/>
      <c r="Q113" s="29"/>
    </row>
    <row r="114" spans="1:17" ht="18" customHeight="1">
      <c r="A114" s="29">
        <v>99</v>
      </c>
      <c r="B114" s="42">
        <v>3638</v>
      </c>
      <c r="C114" s="31" t="s">
        <v>144</v>
      </c>
      <c r="D114" s="31">
        <v>1964</v>
      </c>
      <c r="E114" s="31"/>
      <c r="F114" s="29" t="s">
        <v>137</v>
      </c>
      <c r="G114" s="29">
        <v>360</v>
      </c>
      <c r="H114" s="29">
        <v>1.5</v>
      </c>
      <c r="I114" s="30">
        <f t="shared" si="5"/>
        <v>540</v>
      </c>
      <c r="J114" s="30"/>
      <c r="K114" s="30">
        <f t="shared" si="6"/>
        <v>0</v>
      </c>
      <c r="L114" s="30"/>
      <c r="M114" s="30"/>
      <c r="N114" s="30">
        <f t="shared" si="7"/>
        <v>540</v>
      </c>
      <c r="O114" s="29"/>
      <c r="P114" s="29"/>
      <c r="Q114" s="29"/>
    </row>
    <row r="115" spans="1:17" ht="18" customHeight="1">
      <c r="A115" s="29">
        <v>100</v>
      </c>
      <c r="B115" s="29">
        <v>11594</v>
      </c>
      <c r="C115" s="45" t="s">
        <v>145</v>
      </c>
      <c r="D115" s="46">
        <v>1977</v>
      </c>
      <c r="E115" s="46"/>
      <c r="F115" s="29" t="s">
        <v>137</v>
      </c>
      <c r="G115" s="29">
        <v>360</v>
      </c>
      <c r="H115" s="29">
        <v>1.5</v>
      </c>
      <c r="I115" s="30">
        <f t="shared" si="5"/>
        <v>540</v>
      </c>
      <c r="J115" s="30"/>
      <c r="K115" s="30">
        <f t="shared" si="6"/>
        <v>0</v>
      </c>
      <c r="L115" s="30"/>
      <c r="M115" s="30"/>
      <c r="N115" s="30">
        <f t="shared" si="7"/>
        <v>540</v>
      </c>
      <c r="O115" s="29"/>
      <c r="P115" s="29"/>
      <c r="Q115" s="29"/>
    </row>
    <row r="116" spans="1:17" ht="18" customHeight="1">
      <c r="A116" s="29">
        <v>101</v>
      </c>
      <c r="B116" s="29">
        <v>11595</v>
      </c>
      <c r="C116" s="45" t="s">
        <v>146</v>
      </c>
      <c r="D116" s="46">
        <v>1972</v>
      </c>
      <c r="E116" s="46"/>
      <c r="F116" s="29" t="s">
        <v>137</v>
      </c>
      <c r="G116" s="29">
        <v>360</v>
      </c>
      <c r="H116" s="29">
        <v>1.5</v>
      </c>
      <c r="I116" s="30">
        <f t="shared" si="5"/>
        <v>540</v>
      </c>
      <c r="J116" s="30"/>
      <c r="K116" s="30">
        <f t="shared" si="6"/>
        <v>0</v>
      </c>
      <c r="L116" s="30"/>
      <c r="M116" s="30"/>
      <c r="N116" s="30">
        <f t="shared" si="7"/>
        <v>540</v>
      </c>
      <c r="O116" s="29"/>
      <c r="P116" s="29"/>
      <c r="Q116" s="29"/>
    </row>
    <row r="117" spans="1:17" ht="18" customHeight="1">
      <c r="A117" s="29">
        <v>102</v>
      </c>
      <c r="B117" s="31">
        <v>17597</v>
      </c>
      <c r="C117" s="83" t="s">
        <v>147</v>
      </c>
      <c r="D117" s="84"/>
      <c r="E117" s="84">
        <v>1963</v>
      </c>
      <c r="F117" s="29" t="s">
        <v>148</v>
      </c>
      <c r="G117" s="29">
        <v>360</v>
      </c>
      <c r="H117" s="29">
        <v>1.5</v>
      </c>
      <c r="I117" s="30">
        <f t="shared" si="5"/>
        <v>540</v>
      </c>
      <c r="J117" s="30"/>
      <c r="K117" s="30">
        <f t="shared" si="6"/>
        <v>0</v>
      </c>
      <c r="L117" s="30"/>
      <c r="M117" s="30"/>
      <c r="N117" s="30">
        <f t="shared" si="7"/>
        <v>540</v>
      </c>
      <c r="O117" s="29"/>
      <c r="P117" s="29"/>
      <c r="Q117" s="29"/>
    </row>
    <row r="118" spans="1:17" ht="18" customHeight="1">
      <c r="A118" s="29">
        <v>103</v>
      </c>
      <c r="B118" s="31">
        <v>17694</v>
      </c>
      <c r="C118" s="85" t="s">
        <v>149</v>
      </c>
      <c r="D118" s="86">
        <v>1971</v>
      </c>
      <c r="E118" s="86"/>
      <c r="F118" s="29" t="s">
        <v>128</v>
      </c>
      <c r="G118" s="29">
        <v>360</v>
      </c>
      <c r="H118" s="29">
        <v>1.5</v>
      </c>
      <c r="I118" s="30">
        <f t="shared" si="5"/>
        <v>540</v>
      </c>
      <c r="J118" s="30"/>
      <c r="K118" s="30">
        <f t="shared" si="6"/>
        <v>0</v>
      </c>
      <c r="L118" s="30"/>
      <c r="M118" s="30"/>
      <c r="N118" s="30">
        <f t="shared" si="7"/>
        <v>540</v>
      </c>
      <c r="O118" s="29"/>
      <c r="P118" s="29"/>
      <c r="Q118" s="29"/>
    </row>
    <row r="119" spans="1:17" ht="18" customHeight="1">
      <c r="A119" s="29">
        <v>104</v>
      </c>
      <c r="B119" s="31">
        <v>17696</v>
      </c>
      <c r="C119" s="85" t="s">
        <v>150</v>
      </c>
      <c r="D119" s="86"/>
      <c r="E119" s="86">
        <v>1963</v>
      </c>
      <c r="F119" s="29" t="s">
        <v>98</v>
      </c>
      <c r="G119" s="29">
        <v>360</v>
      </c>
      <c r="H119" s="29">
        <v>1.5</v>
      </c>
      <c r="I119" s="30">
        <f t="shared" si="5"/>
        <v>540</v>
      </c>
      <c r="J119" s="30"/>
      <c r="K119" s="30">
        <f t="shared" si="6"/>
        <v>0</v>
      </c>
      <c r="L119" s="30"/>
      <c r="M119" s="30"/>
      <c r="N119" s="30">
        <f t="shared" si="7"/>
        <v>540</v>
      </c>
      <c r="O119" s="29"/>
      <c r="P119" s="29"/>
      <c r="Q119" s="29"/>
    </row>
    <row r="120" spans="1:17" ht="18" customHeight="1">
      <c r="A120" s="29">
        <v>105</v>
      </c>
      <c r="B120" s="55">
        <v>17775</v>
      </c>
      <c r="C120" s="87" t="s">
        <v>151</v>
      </c>
      <c r="D120" s="86"/>
      <c r="E120" s="86">
        <v>1963</v>
      </c>
      <c r="F120" s="29" t="s">
        <v>98</v>
      </c>
      <c r="G120" s="29">
        <v>360</v>
      </c>
      <c r="H120" s="29">
        <v>1.5</v>
      </c>
      <c r="I120" s="30">
        <f t="shared" si="5"/>
        <v>540</v>
      </c>
      <c r="J120" s="30"/>
      <c r="K120" s="30">
        <f t="shared" si="6"/>
        <v>0</v>
      </c>
      <c r="L120" s="30"/>
      <c r="M120" s="30"/>
      <c r="N120" s="30">
        <f t="shared" si="7"/>
        <v>540</v>
      </c>
      <c r="O120" s="29"/>
      <c r="P120" s="29"/>
      <c r="Q120" s="29"/>
    </row>
    <row r="121" spans="1:17" ht="18" customHeight="1">
      <c r="A121" s="29">
        <v>106</v>
      </c>
      <c r="B121" s="55">
        <v>17776</v>
      </c>
      <c r="C121" s="87" t="s">
        <v>152</v>
      </c>
      <c r="D121" s="86">
        <v>1978</v>
      </c>
      <c r="E121" s="86"/>
      <c r="F121" s="29" t="s">
        <v>27</v>
      </c>
      <c r="G121" s="29">
        <v>360</v>
      </c>
      <c r="H121" s="29">
        <v>1.5</v>
      </c>
      <c r="I121" s="30">
        <f t="shared" si="5"/>
        <v>540</v>
      </c>
      <c r="J121" s="30"/>
      <c r="K121" s="30">
        <f t="shared" si="6"/>
        <v>0</v>
      </c>
      <c r="L121" s="30"/>
      <c r="M121" s="30"/>
      <c r="N121" s="30">
        <f t="shared" si="7"/>
        <v>540</v>
      </c>
      <c r="O121" s="29"/>
      <c r="P121" s="29"/>
      <c r="Q121" s="29"/>
    </row>
    <row r="122" spans="1:17" ht="18" customHeight="1">
      <c r="A122" s="29">
        <v>107</v>
      </c>
      <c r="B122" s="55">
        <v>17909</v>
      </c>
      <c r="C122" s="88" t="s">
        <v>153</v>
      </c>
      <c r="D122" s="89">
        <v>2000</v>
      </c>
      <c r="E122" s="89"/>
      <c r="F122" s="29" t="s">
        <v>41</v>
      </c>
      <c r="G122" s="29">
        <v>360</v>
      </c>
      <c r="H122" s="29">
        <v>1.5</v>
      </c>
      <c r="I122" s="30">
        <f t="shared" si="5"/>
        <v>540</v>
      </c>
      <c r="J122" s="30"/>
      <c r="K122" s="30">
        <f t="shared" si="6"/>
        <v>0</v>
      </c>
      <c r="L122" s="30"/>
      <c r="M122" s="30"/>
      <c r="N122" s="30">
        <f t="shared" si="7"/>
        <v>540</v>
      </c>
      <c r="O122" s="29"/>
      <c r="P122" s="29"/>
      <c r="Q122" s="29"/>
    </row>
    <row r="123" spans="1:17" ht="18" customHeight="1">
      <c r="A123" s="29">
        <v>108</v>
      </c>
      <c r="B123" s="77">
        <v>18298</v>
      </c>
      <c r="C123" s="90" t="s">
        <v>154</v>
      </c>
      <c r="D123" s="91">
        <v>1983</v>
      </c>
      <c r="E123" s="91"/>
      <c r="F123" s="29" t="s">
        <v>41</v>
      </c>
      <c r="G123" s="29">
        <v>360</v>
      </c>
      <c r="H123" s="29">
        <v>1.5</v>
      </c>
      <c r="I123" s="30">
        <f t="shared" si="5"/>
        <v>540</v>
      </c>
      <c r="J123" s="30"/>
      <c r="K123" s="30">
        <f t="shared" si="6"/>
        <v>0</v>
      </c>
      <c r="L123" s="30"/>
      <c r="M123" s="30"/>
      <c r="N123" s="30">
        <f t="shared" si="7"/>
        <v>540</v>
      </c>
      <c r="O123" s="29"/>
      <c r="P123" s="29"/>
      <c r="Q123" s="29"/>
    </row>
    <row r="124" spans="1:17" ht="18" customHeight="1">
      <c r="A124" s="29">
        <v>109</v>
      </c>
      <c r="B124" s="29">
        <v>11634</v>
      </c>
      <c r="C124" s="45" t="s">
        <v>155</v>
      </c>
      <c r="D124" s="71">
        <v>2003</v>
      </c>
      <c r="E124" s="71"/>
      <c r="F124" s="29" t="s">
        <v>98</v>
      </c>
      <c r="G124" s="29">
        <v>360</v>
      </c>
      <c r="H124" s="29">
        <v>1.5</v>
      </c>
      <c r="I124" s="30">
        <f t="shared" si="5"/>
        <v>540</v>
      </c>
      <c r="J124" s="30"/>
      <c r="K124" s="30">
        <f t="shared" si="6"/>
        <v>0</v>
      </c>
      <c r="L124" s="30"/>
      <c r="M124" s="30"/>
      <c r="N124" s="30">
        <f t="shared" si="7"/>
        <v>540</v>
      </c>
      <c r="O124" s="29"/>
      <c r="P124" s="29"/>
      <c r="Q124" s="29"/>
    </row>
    <row r="125" spans="1:17" ht="18" customHeight="1">
      <c r="A125" s="29">
        <v>110</v>
      </c>
      <c r="B125" s="77">
        <v>18296</v>
      </c>
      <c r="C125" s="92" t="s">
        <v>156</v>
      </c>
      <c r="D125" s="93">
        <v>2003</v>
      </c>
      <c r="E125" s="93"/>
      <c r="F125" s="29" t="s">
        <v>83</v>
      </c>
      <c r="G125" s="29">
        <v>360</v>
      </c>
      <c r="H125" s="29">
        <v>1.5</v>
      </c>
      <c r="I125" s="30">
        <f t="shared" si="5"/>
        <v>540</v>
      </c>
      <c r="J125" s="30"/>
      <c r="K125" s="30">
        <f t="shared" si="6"/>
        <v>0</v>
      </c>
      <c r="L125" s="30"/>
      <c r="M125" s="30"/>
      <c r="N125" s="30">
        <f t="shared" si="7"/>
        <v>540</v>
      </c>
      <c r="O125" s="29"/>
      <c r="P125" s="29"/>
      <c r="Q125" s="29"/>
    </row>
    <row r="126" spans="1:17" ht="18" customHeight="1">
      <c r="A126" s="29">
        <v>111</v>
      </c>
      <c r="B126" s="94">
        <v>19955</v>
      </c>
      <c r="C126" s="95" t="s">
        <v>157</v>
      </c>
      <c r="D126" s="95">
        <v>1980</v>
      </c>
      <c r="E126" s="95"/>
      <c r="F126" s="95" t="s">
        <v>158</v>
      </c>
      <c r="G126" s="29">
        <v>360</v>
      </c>
      <c r="H126" s="29">
        <v>1.5</v>
      </c>
      <c r="I126" s="30">
        <f t="shared" si="5"/>
        <v>540</v>
      </c>
      <c r="J126" s="30"/>
      <c r="K126" s="30">
        <f t="shared" si="6"/>
        <v>0</v>
      </c>
      <c r="L126" s="30"/>
      <c r="M126" s="30"/>
      <c r="N126" s="30">
        <f t="shared" si="7"/>
        <v>540</v>
      </c>
      <c r="O126" s="29"/>
      <c r="P126" s="29"/>
      <c r="Q126" s="29"/>
    </row>
    <row r="127" spans="1:17" ht="18" customHeight="1">
      <c r="A127" s="29">
        <v>112</v>
      </c>
      <c r="B127" s="33">
        <v>20261</v>
      </c>
      <c r="C127" s="96" t="s">
        <v>159</v>
      </c>
      <c r="D127" s="96">
        <v>1965</v>
      </c>
      <c r="E127" s="96"/>
      <c r="F127" s="96" t="s">
        <v>32</v>
      </c>
      <c r="G127" s="29">
        <v>360</v>
      </c>
      <c r="H127" s="29">
        <v>1.5</v>
      </c>
      <c r="I127" s="30">
        <f t="shared" si="5"/>
        <v>540</v>
      </c>
      <c r="J127" s="30"/>
      <c r="K127" s="30">
        <f t="shared" si="6"/>
        <v>0</v>
      </c>
      <c r="L127" s="30"/>
      <c r="M127" s="30"/>
      <c r="N127" s="30">
        <f t="shared" si="7"/>
        <v>540</v>
      </c>
      <c r="O127" s="29"/>
      <c r="P127" s="29"/>
      <c r="Q127" s="29"/>
    </row>
    <row r="128" spans="1:17" ht="18" customHeight="1">
      <c r="A128" s="29">
        <v>113</v>
      </c>
      <c r="B128" s="33">
        <v>20262</v>
      </c>
      <c r="C128" s="96" t="s">
        <v>160</v>
      </c>
      <c r="D128" s="96">
        <v>1977</v>
      </c>
      <c r="E128" s="96"/>
      <c r="F128" s="96" t="s">
        <v>161</v>
      </c>
      <c r="G128" s="29">
        <v>360</v>
      </c>
      <c r="H128" s="29">
        <v>1.5</v>
      </c>
      <c r="I128" s="30">
        <f t="shared" si="5"/>
        <v>540</v>
      </c>
      <c r="J128" s="30"/>
      <c r="K128" s="30">
        <f t="shared" si="6"/>
        <v>0</v>
      </c>
      <c r="L128" s="30"/>
      <c r="M128" s="30"/>
      <c r="N128" s="30">
        <f t="shared" si="7"/>
        <v>540</v>
      </c>
      <c r="O128" s="29"/>
      <c r="P128" s="97"/>
      <c r="Q128" s="29"/>
    </row>
    <row r="129" spans="1:17" ht="18" customHeight="1">
      <c r="A129" s="29">
        <v>114</v>
      </c>
      <c r="B129" s="94">
        <v>21595</v>
      </c>
      <c r="C129" s="95" t="s">
        <v>162</v>
      </c>
      <c r="D129" s="95">
        <v>1966</v>
      </c>
      <c r="E129" s="98"/>
      <c r="F129" s="95" t="s">
        <v>161</v>
      </c>
      <c r="G129" s="29">
        <v>360</v>
      </c>
      <c r="H129" s="29">
        <v>1.5</v>
      </c>
      <c r="I129" s="30">
        <f t="shared" si="5"/>
        <v>540</v>
      </c>
      <c r="J129" s="30"/>
      <c r="K129" s="30">
        <f t="shared" si="6"/>
        <v>0</v>
      </c>
      <c r="L129" s="30"/>
      <c r="M129" s="30"/>
      <c r="N129" s="30">
        <f t="shared" si="7"/>
        <v>540</v>
      </c>
      <c r="O129" s="29"/>
      <c r="P129" s="97"/>
      <c r="Q129" s="29"/>
    </row>
    <row r="130" spans="1:17" ht="18" customHeight="1">
      <c r="A130" s="29">
        <v>115</v>
      </c>
      <c r="B130" s="94">
        <v>21599</v>
      </c>
      <c r="C130" s="99" t="s">
        <v>163</v>
      </c>
      <c r="D130" s="99">
        <v>1987</v>
      </c>
      <c r="E130" s="99"/>
      <c r="F130" s="95" t="s">
        <v>161</v>
      </c>
      <c r="G130" s="29">
        <v>360</v>
      </c>
      <c r="H130" s="29">
        <v>1.5</v>
      </c>
      <c r="I130" s="30">
        <f t="shared" si="5"/>
        <v>540</v>
      </c>
      <c r="J130" s="30"/>
      <c r="K130" s="30">
        <f t="shared" si="6"/>
        <v>0</v>
      </c>
      <c r="L130" s="30"/>
      <c r="M130" s="30"/>
      <c r="N130" s="30">
        <f t="shared" si="7"/>
        <v>540</v>
      </c>
      <c r="O130" s="29"/>
      <c r="P130" s="97"/>
      <c r="Q130" s="29"/>
    </row>
    <row r="131" spans="1:17" ht="18" customHeight="1">
      <c r="A131" s="29">
        <v>116</v>
      </c>
      <c r="B131" s="100">
        <v>22312</v>
      </c>
      <c r="C131" s="99" t="s">
        <v>164</v>
      </c>
      <c r="D131" s="101">
        <v>1983</v>
      </c>
      <c r="E131" s="101"/>
      <c r="F131" s="95" t="s">
        <v>165</v>
      </c>
      <c r="G131" s="29">
        <v>360</v>
      </c>
      <c r="H131" s="29">
        <v>1.5</v>
      </c>
      <c r="I131" s="30">
        <f t="shared" si="5"/>
        <v>540</v>
      </c>
      <c r="J131" s="30"/>
      <c r="K131" s="30">
        <f t="shared" si="6"/>
        <v>0</v>
      </c>
      <c r="L131" s="30"/>
      <c r="M131" s="30"/>
      <c r="N131" s="30">
        <f t="shared" si="7"/>
        <v>540</v>
      </c>
      <c r="O131" s="29"/>
      <c r="P131" s="97"/>
      <c r="Q131" s="29"/>
    </row>
    <row r="132" spans="1:17" ht="18" customHeight="1">
      <c r="A132" s="29">
        <v>117</v>
      </c>
      <c r="B132" s="100">
        <v>23356</v>
      </c>
      <c r="C132" s="102" t="s">
        <v>811</v>
      </c>
      <c r="D132" s="98">
        <v>1987</v>
      </c>
      <c r="E132" s="98"/>
      <c r="F132" s="102" t="s">
        <v>168</v>
      </c>
      <c r="G132" s="29">
        <v>360</v>
      </c>
      <c r="H132" s="29">
        <v>1.5</v>
      </c>
      <c r="I132" s="30">
        <f t="shared" si="5"/>
        <v>540</v>
      </c>
      <c r="J132" s="30"/>
      <c r="K132" s="30">
        <f t="shared" si="6"/>
        <v>0</v>
      </c>
      <c r="L132" s="30"/>
      <c r="M132" s="30"/>
      <c r="N132" s="30">
        <f t="shared" si="7"/>
        <v>540</v>
      </c>
      <c r="O132" s="29"/>
      <c r="P132" s="97"/>
      <c r="Q132" s="29"/>
    </row>
    <row r="133" spans="1:17" ht="18" customHeight="1">
      <c r="A133" s="29">
        <v>118</v>
      </c>
      <c r="B133" s="100">
        <v>23357</v>
      </c>
      <c r="C133" s="102" t="s">
        <v>166</v>
      </c>
      <c r="D133" s="98"/>
      <c r="E133" s="98">
        <v>1971</v>
      </c>
      <c r="F133" s="102" t="s">
        <v>161</v>
      </c>
      <c r="G133" s="29">
        <v>360</v>
      </c>
      <c r="H133" s="29">
        <v>1.5</v>
      </c>
      <c r="I133" s="30">
        <f t="shared" si="5"/>
        <v>540</v>
      </c>
      <c r="J133" s="30"/>
      <c r="K133" s="30">
        <f t="shared" si="6"/>
        <v>0</v>
      </c>
      <c r="L133" s="30"/>
      <c r="M133" s="30"/>
      <c r="N133" s="30">
        <f t="shared" si="7"/>
        <v>540</v>
      </c>
      <c r="O133" s="29"/>
      <c r="P133" s="97"/>
      <c r="Q133" s="29"/>
    </row>
    <row r="134" spans="1:17" ht="18" customHeight="1">
      <c r="A134" s="29">
        <v>119</v>
      </c>
      <c r="B134" s="100">
        <v>23541</v>
      </c>
      <c r="C134" s="99" t="s">
        <v>167</v>
      </c>
      <c r="D134" s="103"/>
      <c r="E134" s="103">
        <v>1969</v>
      </c>
      <c r="F134" s="104" t="s">
        <v>168</v>
      </c>
      <c r="G134" s="29">
        <v>360</v>
      </c>
      <c r="H134" s="29">
        <v>1.5</v>
      </c>
      <c r="I134" s="30">
        <f t="shared" si="5"/>
        <v>540</v>
      </c>
      <c r="J134" s="30"/>
      <c r="K134" s="30">
        <f t="shared" si="6"/>
        <v>0</v>
      </c>
      <c r="L134" s="30"/>
      <c r="M134" s="30"/>
      <c r="N134" s="30">
        <f t="shared" si="7"/>
        <v>540</v>
      </c>
      <c r="O134" s="29"/>
      <c r="P134" s="97"/>
      <c r="Q134" s="29"/>
    </row>
    <row r="135" spans="1:17" ht="18" customHeight="1">
      <c r="A135" s="29">
        <v>120</v>
      </c>
      <c r="B135" s="100">
        <v>23667</v>
      </c>
      <c r="C135" s="105" t="s">
        <v>169</v>
      </c>
      <c r="D135" s="106">
        <v>1964</v>
      </c>
      <c r="E135" s="106"/>
      <c r="F135" s="107" t="s">
        <v>161</v>
      </c>
      <c r="G135" s="29">
        <v>360</v>
      </c>
      <c r="H135" s="29">
        <v>1.5</v>
      </c>
      <c r="I135" s="30">
        <f t="shared" si="5"/>
        <v>540</v>
      </c>
      <c r="J135" s="30"/>
      <c r="K135" s="30">
        <f t="shared" si="6"/>
        <v>0</v>
      </c>
      <c r="L135" s="30"/>
      <c r="M135" s="30"/>
      <c r="N135" s="30">
        <f t="shared" si="7"/>
        <v>540</v>
      </c>
      <c r="O135" s="29"/>
      <c r="P135" s="31"/>
      <c r="Q135" s="29"/>
    </row>
    <row r="136" spans="1:17" ht="18" customHeight="1">
      <c r="A136" s="29">
        <v>121</v>
      </c>
      <c r="B136" s="100">
        <v>23668</v>
      </c>
      <c r="C136" s="105" t="s">
        <v>170</v>
      </c>
      <c r="D136" s="106">
        <v>1967</v>
      </c>
      <c r="E136" s="106"/>
      <c r="F136" s="107" t="s">
        <v>158</v>
      </c>
      <c r="G136" s="29">
        <v>360</v>
      </c>
      <c r="H136" s="29">
        <v>1.5</v>
      </c>
      <c r="I136" s="30">
        <f>G136*H136</f>
        <v>540</v>
      </c>
      <c r="J136" s="30"/>
      <c r="K136" s="30">
        <f t="shared" si="6"/>
        <v>0</v>
      </c>
      <c r="L136" s="30"/>
      <c r="M136" s="30"/>
      <c r="N136" s="30">
        <f t="shared" si="7"/>
        <v>540</v>
      </c>
      <c r="O136" s="29"/>
      <c r="P136" s="31"/>
      <c r="Q136" s="29"/>
    </row>
    <row r="137" spans="1:17" ht="18" customHeight="1">
      <c r="A137" s="29">
        <v>122</v>
      </c>
      <c r="B137" s="108">
        <v>24033</v>
      </c>
      <c r="C137" s="109" t="s">
        <v>171</v>
      </c>
      <c r="D137" s="110"/>
      <c r="E137" s="110">
        <v>1983</v>
      </c>
      <c r="F137" s="111" t="s">
        <v>168</v>
      </c>
      <c r="G137" s="29">
        <v>360</v>
      </c>
      <c r="H137" s="29">
        <v>1.5</v>
      </c>
      <c r="I137" s="30">
        <f t="shared" si="5"/>
        <v>540</v>
      </c>
      <c r="J137" s="30"/>
      <c r="K137" s="30">
        <f t="shared" si="6"/>
        <v>0</v>
      </c>
      <c r="L137" s="30"/>
      <c r="M137" s="30"/>
      <c r="N137" s="30">
        <f t="shared" si="7"/>
        <v>540</v>
      </c>
      <c r="O137" s="29"/>
      <c r="P137" s="31"/>
      <c r="Q137" s="29"/>
    </row>
    <row r="138" spans="1:17" ht="18" customHeight="1">
      <c r="A138" s="29">
        <v>123</v>
      </c>
      <c r="B138" s="108">
        <v>24034</v>
      </c>
      <c r="C138" s="109" t="s">
        <v>172</v>
      </c>
      <c r="D138" s="110"/>
      <c r="E138" s="110">
        <v>1971</v>
      </c>
      <c r="F138" s="111" t="s">
        <v>81</v>
      </c>
      <c r="G138" s="29">
        <v>360</v>
      </c>
      <c r="H138" s="29">
        <v>1.5</v>
      </c>
      <c r="I138" s="30">
        <f t="shared" si="5"/>
        <v>540</v>
      </c>
      <c r="J138" s="30"/>
      <c r="K138" s="30">
        <f t="shared" si="6"/>
        <v>0</v>
      </c>
      <c r="L138" s="30"/>
      <c r="M138" s="30"/>
      <c r="N138" s="30">
        <f t="shared" si="7"/>
        <v>540</v>
      </c>
      <c r="O138" s="29"/>
      <c r="P138" s="31"/>
      <c r="Q138" s="29"/>
    </row>
    <row r="139" spans="1:17" ht="18" customHeight="1">
      <c r="A139" s="29">
        <v>124</v>
      </c>
      <c r="B139" s="112">
        <v>24072</v>
      </c>
      <c r="C139" s="33" t="s">
        <v>173</v>
      </c>
      <c r="D139" s="112">
        <v>1978</v>
      </c>
      <c r="E139" s="112"/>
      <c r="F139" s="33" t="s">
        <v>158</v>
      </c>
      <c r="G139" s="29">
        <v>360</v>
      </c>
      <c r="H139" s="29">
        <v>1.5</v>
      </c>
      <c r="I139" s="30">
        <f t="shared" si="5"/>
        <v>540</v>
      </c>
      <c r="J139" s="30"/>
      <c r="K139" s="30">
        <f t="shared" si="6"/>
        <v>0</v>
      </c>
      <c r="L139" s="30"/>
      <c r="M139" s="30"/>
      <c r="N139" s="30">
        <f t="shared" si="7"/>
        <v>540</v>
      </c>
      <c r="O139" s="29"/>
      <c r="P139" s="31"/>
      <c r="Q139" s="29"/>
    </row>
    <row r="140" spans="1:17" ht="18" customHeight="1">
      <c r="A140" s="29">
        <v>125</v>
      </c>
      <c r="B140" s="113">
        <v>24961</v>
      </c>
      <c r="C140" s="33" t="s">
        <v>174</v>
      </c>
      <c r="D140" s="33"/>
      <c r="E140" s="33">
        <v>1968</v>
      </c>
      <c r="F140" s="33" t="s">
        <v>175</v>
      </c>
      <c r="G140" s="29">
        <v>360</v>
      </c>
      <c r="H140" s="29">
        <v>1.5</v>
      </c>
      <c r="I140" s="30">
        <f t="shared" si="5"/>
        <v>540</v>
      </c>
      <c r="J140" s="30"/>
      <c r="K140" s="30">
        <f t="shared" si="6"/>
        <v>0</v>
      </c>
      <c r="L140" s="30"/>
      <c r="M140" s="30"/>
      <c r="N140" s="30">
        <f t="shared" si="7"/>
        <v>540</v>
      </c>
      <c r="O140" s="31"/>
      <c r="P140" s="31"/>
      <c r="Q140" s="29"/>
    </row>
    <row r="141" spans="1:17" ht="18" customHeight="1">
      <c r="A141" s="29">
        <v>126</v>
      </c>
      <c r="B141" s="113">
        <v>24963</v>
      </c>
      <c r="C141" s="33" t="s">
        <v>176</v>
      </c>
      <c r="D141" s="33">
        <v>1966</v>
      </c>
      <c r="E141" s="33"/>
      <c r="F141" s="33" t="s">
        <v>175</v>
      </c>
      <c r="G141" s="29">
        <v>360</v>
      </c>
      <c r="H141" s="29">
        <v>1.5</v>
      </c>
      <c r="I141" s="30">
        <f t="shared" si="5"/>
        <v>540</v>
      </c>
      <c r="J141" s="30"/>
      <c r="K141" s="30">
        <f t="shared" si="6"/>
        <v>0</v>
      </c>
      <c r="L141" s="30"/>
      <c r="M141" s="30"/>
      <c r="N141" s="30">
        <f t="shared" si="7"/>
        <v>540</v>
      </c>
      <c r="O141" s="31"/>
      <c r="P141" s="31"/>
      <c r="Q141" s="29"/>
    </row>
    <row r="142" spans="1:17" ht="18" customHeight="1">
      <c r="A142" s="29">
        <v>127</v>
      </c>
      <c r="B142" s="113">
        <v>24966</v>
      </c>
      <c r="C142" s="33" t="s">
        <v>177</v>
      </c>
      <c r="D142" s="33">
        <v>1975</v>
      </c>
      <c r="E142" s="33"/>
      <c r="F142" s="33" t="s">
        <v>32</v>
      </c>
      <c r="G142" s="29">
        <v>360</v>
      </c>
      <c r="H142" s="29">
        <v>1.5</v>
      </c>
      <c r="I142" s="30">
        <f t="shared" si="5"/>
        <v>540</v>
      </c>
      <c r="J142" s="30"/>
      <c r="K142" s="30">
        <f t="shared" si="6"/>
        <v>0</v>
      </c>
      <c r="L142" s="30"/>
      <c r="M142" s="30"/>
      <c r="N142" s="30">
        <f t="shared" si="7"/>
        <v>540</v>
      </c>
      <c r="O142" s="31"/>
      <c r="P142" s="31"/>
      <c r="Q142" s="29"/>
    </row>
    <row r="143" spans="1:17" ht="18" customHeight="1">
      <c r="A143" s="29">
        <v>128</v>
      </c>
      <c r="B143" s="113">
        <v>24967</v>
      </c>
      <c r="C143" s="33" t="s">
        <v>178</v>
      </c>
      <c r="D143" s="33">
        <v>1989</v>
      </c>
      <c r="E143" s="33"/>
      <c r="F143" s="33" t="s">
        <v>81</v>
      </c>
      <c r="G143" s="29">
        <v>360</v>
      </c>
      <c r="H143" s="29">
        <v>1.5</v>
      </c>
      <c r="I143" s="30">
        <f t="shared" si="5"/>
        <v>540</v>
      </c>
      <c r="J143" s="30"/>
      <c r="K143" s="30">
        <f t="shared" si="6"/>
        <v>0</v>
      </c>
      <c r="L143" s="30"/>
      <c r="M143" s="30"/>
      <c r="N143" s="30">
        <f t="shared" si="7"/>
        <v>540</v>
      </c>
      <c r="O143" s="31"/>
      <c r="P143" s="31"/>
      <c r="Q143" s="29"/>
    </row>
    <row r="144" spans="1:17" ht="18" customHeight="1">
      <c r="A144" s="29">
        <v>129</v>
      </c>
      <c r="B144" s="113">
        <v>25356</v>
      </c>
      <c r="C144" s="33" t="s">
        <v>179</v>
      </c>
      <c r="D144" s="112">
        <v>1964</v>
      </c>
      <c r="E144" s="112"/>
      <c r="F144" s="33" t="s">
        <v>165</v>
      </c>
      <c r="G144" s="29">
        <v>360</v>
      </c>
      <c r="H144" s="29">
        <v>1.5</v>
      </c>
      <c r="I144" s="30">
        <f t="shared" ref="I144:I163" si="8">G144*H144</f>
        <v>540</v>
      </c>
      <c r="J144" s="30"/>
      <c r="K144" s="30">
        <f t="shared" ref="K144:K157" si="9">I144*J144</f>
        <v>0</v>
      </c>
      <c r="L144" s="30"/>
      <c r="M144" s="30"/>
      <c r="N144" s="30">
        <f t="shared" ref="N144:N157" si="10">M144+K144+I144</f>
        <v>540</v>
      </c>
      <c r="O144" s="114"/>
      <c r="P144" s="31"/>
      <c r="Q144" s="29"/>
    </row>
    <row r="145" spans="1:17" ht="18" customHeight="1">
      <c r="A145" s="29">
        <v>130</v>
      </c>
      <c r="B145" s="113">
        <v>25357</v>
      </c>
      <c r="C145" s="33" t="s">
        <v>180</v>
      </c>
      <c r="D145" s="112"/>
      <c r="E145" s="112">
        <v>1978</v>
      </c>
      <c r="F145" s="33" t="s">
        <v>165</v>
      </c>
      <c r="G145" s="29">
        <v>360</v>
      </c>
      <c r="H145" s="29">
        <v>1.5</v>
      </c>
      <c r="I145" s="30">
        <f t="shared" si="8"/>
        <v>540</v>
      </c>
      <c r="J145" s="30"/>
      <c r="K145" s="30">
        <f t="shared" si="9"/>
        <v>0</v>
      </c>
      <c r="L145" s="30"/>
      <c r="M145" s="30"/>
      <c r="N145" s="30">
        <f t="shared" si="10"/>
        <v>540</v>
      </c>
      <c r="O145" s="114"/>
      <c r="P145" s="31"/>
      <c r="Q145" s="29"/>
    </row>
    <row r="146" spans="1:17" ht="18" customHeight="1">
      <c r="A146" s="29">
        <v>131</v>
      </c>
      <c r="B146" s="36">
        <v>25483</v>
      </c>
      <c r="C146" s="94" t="s">
        <v>181</v>
      </c>
      <c r="D146" s="100"/>
      <c r="E146" s="100">
        <v>1970</v>
      </c>
      <c r="F146" s="94" t="s">
        <v>161</v>
      </c>
      <c r="G146" s="29">
        <v>360</v>
      </c>
      <c r="H146" s="29">
        <v>1.5</v>
      </c>
      <c r="I146" s="30">
        <f t="shared" si="8"/>
        <v>540</v>
      </c>
      <c r="J146" s="30"/>
      <c r="K146" s="30">
        <f t="shared" si="9"/>
        <v>0</v>
      </c>
      <c r="L146" s="30"/>
      <c r="M146" s="30"/>
      <c r="N146" s="30">
        <f t="shared" si="10"/>
        <v>540</v>
      </c>
      <c r="O146" s="114"/>
      <c r="P146" s="31"/>
      <c r="Q146" s="29"/>
    </row>
    <row r="147" spans="1:17" ht="18" customHeight="1">
      <c r="A147" s="29">
        <v>132</v>
      </c>
      <c r="B147" s="36">
        <v>25484</v>
      </c>
      <c r="C147" s="94" t="s">
        <v>182</v>
      </c>
      <c r="D147" s="100">
        <v>1967</v>
      </c>
      <c r="E147" s="100"/>
      <c r="F147" s="94" t="s">
        <v>175</v>
      </c>
      <c r="G147" s="29">
        <v>360</v>
      </c>
      <c r="H147" s="29">
        <v>1.5</v>
      </c>
      <c r="I147" s="30">
        <f t="shared" si="8"/>
        <v>540</v>
      </c>
      <c r="J147" s="30"/>
      <c r="K147" s="30">
        <f t="shared" si="9"/>
        <v>0</v>
      </c>
      <c r="L147" s="30"/>
      <c r="M147" s="30"/>
      <c r="N147" s="30">
        <f t="shared" si="10"/>
        <v>540</v>
      </c>
      <c r="O147" s="114"/>
      <c r="P147" s="31"/>
      <c r="Q147" s="29"/>
    </row>
    <row r="148" spans="1:17" ht="18" customHeight="1">
      <c r="A148" s="29">
        <v>133</v>
      </c>
      <c r="B148" s="32">
        <v>25667</v>
      </c>
      <c r="C148" s="33" t="s">
        <v>183</v>
      </c>
      <c r="D148" s="34"/>
      <c r="E148" s="34">
        <v>1966</v>
      </c>
      <c r="F148" s="33" t="s">
        <v>184</v>
      </c>
      <c r="G148" s="29">
        <v>360</v>
      </c>
      <c r="H148" s="29">
        <v>1.5</v>
      </c>
      <c r="I148" s="30">
        <f t="shared" si="8"/>
        <v>540</v>
      </c>
      <c r="J148" s="30"/>
      <c r="K148" s="30">
        <f t="shared" si="9"/>
        <v>0</v>
      </c>
      <c r="L148" s="30"/>
      <c r="M148" s="30"/>
      <c r="N148" s="30">
        <f t="shared" si="10"/>
        <v>540</v>
      </c>
      <c r="O148" s="114"/>
      <c r="P148" s="31"/>
      <c r="Q148" s="29"/>
    </row>
    <row r="149" spans="1:17" ht="18" customHeight="1">
      <c r="A149" s="29">
        <v>134</v>
      </c>
      <c r="B149" s="113">
        <v>25911</v>
      </c>
      <c r="C149" s="105" t="s">
        <v>185</v>
      </c>
      <c r="D149" s="106"/>
      <c r="E149" s="106">
        <v>1973</v>
      </c>
      <c r="F149" s="115" t="s">
        <v>161</v>
      </c>
      <c r="G149" s="29">
        <v>360</v>
      </c>
      <c r="H149" s="29">
        <v>1.5</v>
      </c>
      <c r="I149" s="30">
        <f t="shared" si="8"/>
        <v>540</v>
      </c>
      <c r="J149" s="30"/>
      <c r="K149" s="30">
        <f t="shared" si="9"/>
        <v>0</v>
      </c>
      <c r="L149" s="30"/>
      <c r="M149" s="30"/>
      <c r="N149" s="30">
        <f t="shared" si="10"/>
        <v>540</v>
      </c>
      <c r="O149" s="114"/>
      <c r="P149" s="31"/>
      <c r="Q149" s="29"/>
    </row>
    <row r="150" spans="1:17" ht="18" customHeight="1">
      <c r="A150" s="29">
        <v>135</v>
      </c>
      <c r="B150" s="113">
        <v>25912</v>
      </c>
      <c r="C150" s="105" t="s">
        <v>186</v>
      </c>
      <c r="D150" s="106">
        <v>1977</v>
      </c>
      <c r="E150" s="106"/>
      <c r="F150" s="115" t="s">
        <v>161</v>
      </c>
      <c r="G150" s="29">
        <v>360</v>
      </c>
      <c r="H150" s="29">
        <v>1.5</v>
      </c>
      <c r="I150" s="30">
        <f t="shared" si="8"/>
        <v>540</v>
      </c>
      <c r="J150" s="30"/>
      <c r="K150" s="30">
        <f t="shared" si="9"/>
        <v>0</v>
      </c>
      <c r="L150" s="30"/>
      <c r="M150" s="30"/>
      <c r="N150" s="30">
        <f t="shared" si="10"/>
        <v>540</v>
      </c>
      <c r="O150" s="114"/>
      <c r="P150" s="31"/>
      <c r="Q150" s="29"/>
    </row>
    <row r="151" spans="1:17" ht="18" customHeight="1">
      <c r="A151" s="29">
        <v>136</v>
      </c>
      <c r="B151" s="113">
        <v>26063</v>
      </c>
      <c r="C151" s="32" t="s">
        <v>187</v>
      </c>
      <c r="D151" s="113"/>
      <c r="E151" s="34">
        <v>1963</v>
      </c>
      <c r="F151" s="32" t="s">
        <v>81</v>
      </c>
      <c r="G151" s="29">
        <v>360</v>
      </c>
      <c r="H151" s="29">
        <v>1.5</v>
      </c>
      <c r="I151" s="30">
        <f t="shared" si="8"/>
        <v>540</v>
      </c>
      <c r="J151" s="30"/>
      <c r="K151" s="30">
        <f t="shared" si="9"/>
        <v>0</v>
      </c>
      <c r="L151" s="30"/>
      <c r="M151" s="30"/>
      <c r="N151" s="30">
        <f t="shared" si="10"/>
        <v>540</v>
      </c>
      <c r="O151" s="31"/>
      <c r="P151" s="31"/>
      <c r="Q151" s="29"/>
    </row>
    <row r="152" spans="1:17" ht="18" customHeight="1">
      <c r="A152" s="29">
        <v>137</v>
      </c>
      <c r="B152" s="113">
        <v>26065</v>
      </c>
      <c r="C152" s="32" t="s">
        <v>188</v>
      </c>
      <c r="D152" s="116"/>
      <c r="E152" s="34">
        <v>1965</v>
      </c>
      <c r="F152" s="32" t="s">
        <v>175</v>
      </c>
      <c r="G152" s="29">
        <v>360</v>
      </c>
      <c r="H152" s="29">
        <v>1.5</v>
      </c>
      <c r="I152" s="30">
        <f t="shared" si="8"/>
        <v>540</v>
      </c>
      <c r="J152" s="30"/>
      <c r="K152" s="30">
        <f t="shared" si="9"/>
        <v>0</v>
      </c>
      <c r="L152" s="30"/>
      <c r="M152" s="30"/>
      <c r="N152" s="30">
        <f t="shared" si="10"/>
        <v>540</v>
      </c>
      <c r="O152" s="31"/>
      <c r="P152" s="31"/>
      <c r="Q152" s="29"/>
    </row>
    <row r="153" spans="1:17" ht="18" customHeight="1">
      <c r="A153" s="29">
        <v>138</v>
      </c>
      <c r="B153" s="113">
        <v>26304</v>
      </c>
      <c r="C153" s="32" t="s">
        <v>189</v>
      </c>
      <c r="D153" s="113">
        <v>1973</v>
      </c>
      <c r="E153" s="116"/>
      <c r="F153" s="117" t="s">
        <v>81</v>
      </c>
      <c r="G153" s="29">
        <v>360</v>
      </c>
      <c r="H153" s="29">
        <v>1.5</v>
      </c>
      <c r="I153" s="30">
        <f t="shared" si="8"/>
        <v>540</v>
      </c>
      <c r="J153" s="30"/>
      <c r="K153" s="30">
        <f t="shared" si="9"/>
        <v>0</v>
      </c>
      <c r="L153" s="30"/>
      <c r="M153" s="30"/>
      <c r="N153" s="30">
        <f t="shared" si="10"/>
        <v>540</v>
      </c>
      <c r="O153" s="31"/>
      <c r="P153" s="31"/>
      <c r="Q153" s="29"/>
    </row>
    <row r="154" spans="1:17" ht="18" customHeight="1">
      <c r="A154" s="29">
        <v>139</v>
      </c>
      <c r="B154" s="118">
        <v>26544</v>
      </c>
      <c r="C154" s="119" t="s">
        <v>190</v>
      </c>
      <c r="D154" s="120"/>
      <c r="E154" s="121">
        <v>1969</v>
      </c>
      <c r="F154" s="119" t="s">
        <v>158</v>
      </c>
      <c r="G154" s="29">
        <v>360</v>
      </c>
      <c r="H154" s="29">
        <v>1.5</v>
      </c>
      <c r="I154" s="30">
        <f t="shared" si="8"/>
        <v>540</v>
      </c>
      <c r="J154" s="30"/>
      <c r="K154" s="30">
        <f t="shared" si="9"/>
        <v>0</v>
      </c>
      <c r="L154" s="30"/>
      <c r="M154" s="30"/>
      <c r="N154" s="30">
        <f t="shared" si="10"/>
        <v>540</v>
      </c>
      <c r="O154" s="31"/>
      <c r="P154" s="31"/>
      <c r="Q154" s="29"/>
    </row>
    <row r="155" spans="1:17" ht="18" customHeight="1">
      <c r="A155" s="29">
        <v>140</v>
      </c>
      <c r="B155" s="118">
        <v>26932</v>
      </c>
      <c r="C155" s="94" t="s">
        <v>191</v>
      </c>
      <c r="D155" s="122">
        <v>1973</v>
      </c>
      <c r="E155" s="38"/>
      <c r="F155" s="123" t="s">
        <v>29</v>
      </c>
      <c r="G155" s="29">
        <v>360</v>
      </c>
      <c r="H155" s="29">
        <v>1.5</v>
      </c>
      <c r="I155" s="30">
        <f t="shared" si="8"/>
        <v>540</v>
      </c>
      <c r="J155" s="30"/>
      <c r="K155" s="30">
        <f t="shared" si="9"/>
        <v>0</v>
      </c>
      <c r="L155" s="30"/>
      <c r="M155" s="30"/>
      <c r="N155" s="30">
        <f t="shared" si="10"/>
        <v>540</v>
      </c>
      <c r="O155" s="31" t="s">
        <v>812</v>
      </c>
      <c r="P155" s="31"/>
      <c r="Q155" s="29"/>
    </row>
    <row r="156" spans="1:17" ht="18" customHeight="1">
      <c r="A156" s="29">
        <v>141</v>
      </c>
      <c r="B156" s="118">
        <v>26933</v>
      </c>
      <c r="C156" s="94" t="s">
        <v>192</v>
      </c>
      <c r="D156" s="122">
        <v>1988</v>
      </c>
      <c r="E156" s="38"/>
      <c r="F156" s="123" t="s">
        <v>32</v>
      </c>
      <c r="G156" s="29">
        <v>360</v>
      </c>
      <c r="H156" s="29">
        <v>1.5</v>
      </c>
      <c r="I156" s="30">
        <f t="shared" si="8"/>
        <v>540</v>
      </c>
      <c r="J156" s="30"/>
      <c r="K156" s="30">
        <f t="shared" si="9"/>
        <v>0</v>
      </c>
      <c r="L156" s="30"/>
      <c r="M156" s="30"/>
      <c r="N156" s="30">
        <f t="shared" si="10"/>
        <v>540</v>
      </c>
      <c r="O156" s="31" t="s">
        <v>812</v>
      </c>
      <c r="P156" s="31"/>
      <c r="Q156" s="29"/>
    </row>
    <row r="157" spans="1:17" ht="18" customHeight="1">
      <c r="A157" s="29">
        <v>142</v>
      </c>
      <c r="B157" s="118">
        <v>26934</v>
      </c>
      <c r="C157" s="94" t="s">
        <v>193</v>
      </c>
      <c r="D157" s="38"/>
      <c r="E157" s="122">
        <v>1967</v>
      </c>
      <c r="F157" s="123" t="s">
        <v>161</v>
      </c>
      <c r="G157" s="29">
        <v>360</v>
      </c>
      <c r="H157" s="29">
        <v>1.5</v>
      </c>
      <c r="I157" s="30">
        <f t="shared" si="8"/>
        <v>540</v>
      </c>
      <c r="J157" s="30"/>
      <c r="K157" s="30">
        <f t="shared" si="9"/>
        <v>0</v>
      </c>
      <c r="L157" s="30"/>
      <c r="M157" s="30"/>
      <c r="N157" s="30">
        <f t="shared" si="10"/>
        <v>540</v>
      </c>
      <c r="O157" s="31" t="s">
        <v>812</v>
      </c>
      <c r="P157" s="31"/>
      <c r="Q157" s="29"/>
    </row>
    <row r="158" spans="1:17" ht="18" customHeight="1">
      <c r="A158" s="29"/>
      <c r="B158" s="29"/>
      <c r="C158" s="125" t="s">
        <v>197</v>
      </c>
      <c r="D158" s="126"/>
      <c r="E158" s="126"/>
      <c r="F158" s="126"/>
      <c r="G158" s="126"/>
      <c r="H158" s="127"/>
      <c r="I158" s="41">
        <f t="shared" ref="I158:N158" si="11">SUM(I159:I279)</f>
        <v>87120</v>
      </c>
      <c r="J158" s="41">
        <f t="shared" si="11"/>
        <v>0</v>
      </c>
      <c r="K158" s="41">
        <f t="shared" si="11"/>
        <v>0</v>
      </c>
      <c r="L158" s="41">
        <f t="shared" si="11"/>
        <v>0</v>
      </c>
      <c r="M158" s="41">
        <f t="shared" si="11"/>
        <v>0</v>
      </c>
      <c r="N158" s="41">
        <f t="shared" si="11"/>
        <v>87120</v>
      </c>
      <c r="O158" s="29">
        <f>I158/I159</f>
        <v>121</v>
      </c>
      <c r="P158" s="47"/>
      <c r="Q158" s="47"/>
    </row>
    <row r="159" spans="1:17" ht="18" customHeight="1">
      <c r="A159" s="29">
        <v>1</v>
      </c>
      <c r="B159" s="42">
        <v>3658</v>
      </c>
      <c r="C159" s="31" t="s">
        <v>198</v>
      </c>
      <c r="D159" s="29"/>
      <c r="E159" s="29">
        <v>1959</v>
      </c>
      <c r="F159" s="29" t="s">
        <v>128</v>
      </c>
      <c r="G159" s="29">
        <v>360</v>
      </c>
      <c r="H159" s="29">
        <v>2</v>
      </c>
      <c r="I159" s="30">
        <f t="shared" ref="I159:I222" si="12">G159*H159</f>
        <v>720</v>
      </c>
      <c r="J159" s="30"/>
      <c r="K159" s="30">
        <f t="shared" ref="K159:K222" si="13">I159*J159</f>
        <v>0</v>
      </c>
      <c r="L159" s="30"/>
      <c r="M159" s="30"/>
      <c r="N159" s="30">
        <f t="shared" ref="N159:N222" si="14">M159+K159+I159</f>
        <v>720</v>
      </c>
      <c r="O159" s="47"/>
      <c r="P159" s="47"/>
      <c r="Q159" s="47"/>
    </row>
    <row r="160" spans="1:17" ht="18" customHeight="1">
      <c r="A160" s="29">
        <v>2</v>
      </c>
      <c r="B160" s="42">
        <v>3579</v>
      </c>
      <c r="C160" s="31" t="s">
        <v>199</v>
      </c>
      <c r="D160" s="29"/>
      <c r="E160" s="29">
        <v>1959</v>
      </c>
      <c r="F160" s="29" t="s">
        <v>137</v>
      </c>
      <c r="G160" s="29">
        <v>360</v>
      </c>
      <c r="H160" s="29">
        <v>2</v>
      </c>
      <c r="I160" s="30">
        <f t="shared" si="12"/>
        <v>720</v>
      </c>
      <c r="J160" s="30"/>
      <c r="K160" s="30">
        <f t="shared" si="13"/>
        <v>0</v>
      </c>
      <c r="L160" s="30"/>
      <c r="M160" s="30"/>
      <c r="N160" s="30">
        <f t="shared" si="14"/>
        <v>720</v>
      </c>
      <c r="O160" s="47"/>
      <c r="P160" s="47"/>
      <c r="Q160" s="47"/>
    </row>
    <row r="161" spans="1:17" ht="18" customHeight="1">
      <c r="A161" s="29">
        <v>3</v>
      </c>
      <c r="B161" s="42">
        <v>4041</v>
      </c>
      <c r="C161" s="27" t="s">
        <v>200</v>
      </c>
      <c r="D161" s="28">
        <v>1954</v>
      </c>
      <c r="E161" s="28"/>
      <c r="F161" s="29" t="s">
        <v>27</v>
      </c>
      <c r="G161" s="29">
        <v>360</v>
      </c>
      <c r="H161" s="29">
        <v>2</v>
      </c>
      <c r="I161" s="30">
        <f t="shared" si="12"/>
        <v>720</v>
      </c>
      <c r="J161" s="30"/>
      <c r="K161" s="30">
        <f t="shared" si="13"/>
        <v>0</v>
      </c>
      <c r="L161" s="30"/>
      <c r="M161" s="30"/>
      <c r="N161" s="30">
        <f t="shared" si="14"/>
        <v>720</v>
      </c>
      <c r="O161" s="47"/>
      <c r="P161" s="47"/>
      <c r="Q161" s="47"/>
    </row>
    <row r="162" spans="1:17" ht="18" customHeight="1">
      <c r="A162" s="29">
        <v>4</v>
      </c>
      <c r="B162" s="29">
        <v>11645</v>
      </c>
      <c r="C162" s="45" t="s">
        <v>201</v>
      </c>
      <c r="D162" s="46">
        <v>1938</v>
      </c>
      <c r="E162" s="46"/>
      <c r="F162" s="29" t="s">
        <v>27</v>
      </c>
      <c r="G162" s="29">
        <v>360</v>
      </c>
      <c r="H162" s="29">
        <v>2</v>
      </c>
      <c r="I162" s="30">
        <f t="shared" si="12"/>
        <v>720</v>
      </c>
      <c r="J162" s="30"/>
      <c r="K162" s="30">
        <f t="shared" si="13"/>
        <v>0</v>
      </c>
      <c r="L162" s="30"/>
      <c r="M162" s="30"/>
      <c r="N162" s="30">
        <f t="shared" si="14"/>
        <v>720</v>
      </c>
      <c r="O162" s="47"/>
      <c r="P162" s="47"/>
      <c r="Q162" s="47"/>
    </row>
    <row r="163" spans="1:17" ht="18" customHeight="1">
      <c r="A163" s="29">
        <v>5</v>
      </c>
      <c r="B163" s="29">
        <v>11648</v>
      </c>
      <c r="C163" s="45" t="s">
        <v>202</v>
      </c>
      <c r="D163" s="46"/>
      <c r="E163" s="46">
        <v>1948</v>
      </c>
      <c r="F163" s="29" t="s">
        <v>27</v>
      </c>
      <c r="G163" s="29">
        <v>360</v>
      </c>
      <c r="H163" s="29">
        <v>2</v>
      </c>
      <c r="I163" s="30">
        <f t="shared" si="12"/>
        <v>720</v>
      </c>
      <c r="J163" s="30"/>
      <c r="K163" s="30">
        <f t="shared" si="13"/>
        <v>0</v>
      </c>
      <c r="L163" s="30"/>
      <c r="M163" s="30"/>
      <c r="N163" s="30">
        <f t="shared" si="14"/>
        <v>720</v>
      </c>
      <c r="O163" s="47"/>
      <c r="P163" s="47"/>
      <c r="Q163" s="47"/>
    </row>
    <row r="164" spans="1:17" ht="18" customHeight="1">
      <c r="A164" s="29">
        <v>6</v>
      </c>
      <c r="B164" s="48">
        <v>11830</v>
      </c>
      <c r="C164" s="49" t="s">
        <v>203</v>
      </c>
      <c r="D164" s="49">
        <v>1943</v>
      </c>
      <c r="E164" s="50"/>
      <c r="F164" s="29" t="s">
        <v>27</v>
      </c>
      <c r="G164" s="29">
        <v>360</v>
      </c>
      <c r="H164" s="29">
        <v>2</v>
      </c>
      <c r="I164" s="30">
        <f t="shared" si="12"/>
        <v>720</v>
      </c>
      <c r="J164" s="30"/>
      <c r="K164" s="30">
        <f t="shared" si="13"/>
        <v>0</v>
      </c>
      <c r="L164" s="30"/>
      <c r="M164" s="30"/>
      <c r="N164" s="30">
        <f t="shared" si="14"/>
        <v>720</v>
      </c>
      <c r="O164" s="47"/>
      <c r="P164" s="47"/>
      <c r="Q164" s="47"/>
    </row>
    <row r="165" spans="1:17" ht="18" customHeight="1">
      <c r="A165" s="29">
        <v>7</v>
      </c>
      <c r="B165" s="31">
        <v>13852</v>
      </c>
      <c r="C165" s="76" t="s">
        <v>204</v>
      </c>
      <c r="D165" s="70">
        <v>1937</v>
      </c>
      <c r="E165" s="70"/>
      <c r="F165" s="29" t="s">
        <v>27</v>
      </c>
      <c r="G165" s="29">
        <v>360</v>
      </c>
      <c r="H165" s="29">
        <v>2</v>
      </c>
      <c r="I165" s="30">
        <f t="shared" si="12"/>
        <v>720</v>
      </c>
      <c r="J165" s="30"/>
      <c r="K165" s="30">
        <f t="shared" si="13"/>
        <v>0</v>
      </c>
      <c r="L165" s="30"/>
      <c r="M165" s="30"/>
      <c r="N165" s="30">
        <f t="shared" si="14"/>
        <v>720</v>
      </c>
      <c r="O165" s="47"/>
      <c r="P165" s="47"/>
      <c r="Q165" s="47"/>
    </row>
    <row r="166" spans="1:17" ht="18" customHeight="1">
      <c r="A166" s="29">
        <v>8</v>
      </c>
      <c r="B166" s="55">
        <v>4007</v>
      </c>
      <c r="C166" s="128" t="s">
        <v>205</v>
      </c>
      <c r="D166" s="128">
        <v>1932</v>
      </c>
      <c r="E166" s="128"/>
      <c r="F166" s="29" t="s">
        <v>27</v>
      </c>
      <c r="G166" s="29">
        <v>360</v>
      </c>
      <c r="H166" s="29">
        <v>2</v>
      </c>
      <c r="I166" s="30">
        <f t="shared" si="12"/>
        <v>720</v>
      </c>
      <c r="J166" s="30"/>
      <c r="K166" s="30">
        <f t="shared" si="13"/>
        <v>0</v>
      </c>
      <c r="L166" s="30"/>
      <c r="M166" s="30"/>
      <c r="N166" s="30">
        <f t="shared" si="14"/>
        <v>720</v>
      </c>
      <c r="O166" s="47"/>
      <c r="P166" s="47"/>
      <c r="Q166" s="47"/>
    </row>
    <row r="167" spans="1:17" ht="18" customHeight="1">
      <c r="A167" s="29">
        <v>9</v>
      </c>
      <c r="B167" s="42">
        <v>3867</v>
      </c>
      <c r="C167" s="27" t="s">
        <v>391</v>
      </c>
      <c r="D167" s="28">
        <v>1947</v>
      </c>
      <c r="E167" s="28"/>
      <c r="F167" s="29" t="s">
        <v>41</v>
      </c>
      <c r="G167" s="29">
        <v>360</v>
      </c>
      <c r="H167" s="29">
        <v>2</v>
      </c>
      <c r="I167" s="30">
        <f t="shared" si="12"/>
        <v>720</v>
      </c>
      <c r="J167" s="30"/>
      <c r="K167" s="30">
        <f t="shared" si="13"/>
        <v>0</v>
      </c>
      <c r="L167" s="30"/>
      <c r="M167" s="30"/>
      <c r="N167" s="30">
        <f t="shared" si="14"/>
        <v>720</v>
      </c>
      <c r="O167" s="47"/>
      <c r="P167" s="47"/>
      <c r="Q167" s="47"/>
    </row>
    <row r="168" spans="1:17" ht="18" customHeight="1">
      <c r="A168" s="29">
        <v>10</v>
      </c>
      <c r="B168" s="31">
        <v>15262</v>
      </c>
      <c r="C168" s="65" t="s">
        <v>206</v>
      </c>
      <c r="D168" s="66">
        <v>1944</v>
      </c>
      <c r="E168" s="66"/>
      <c r="F168" s="29" t="s">
        <v>41</v>
      </c>
      <c r="G168" s="29">
        <v>360</v>
      </c>
      <c r="H168" s="29">
        <v>2</v>
      </c>
      <c r="I168" s="30">
        <f t="shared" si="12"/>
        <v>720</v>
      </c>
      <c r="J168" s="30"/>
      <c r="K168" s="30">
        <f t="shared" si="13"/>
        <v>0</v>
      </c>
      <c r="L168" s="30"/>
      <c r="M168" s="30"/>
      <c r="N168" s="30">
        <f t="shared" si="14"/>
        <v>720</v>
      </c>
      <c r="O168" s="47"/>
      <c r="P168" s="47"/>
      <c r="Q168" s="47"/>
    </row>
    <row r="169" spans="1:17" ht="18" customHeight="1">
      <c r="A169" s="29">
        <v>11</v>
      </c>
      <c r="B169" s="31">
        <v>15868</v>
      </c>
      <c r="C169" s="65" t="s">
        <v>207</v>
      </c>
      <c r="D169" s="129"/>
      <c r="E169" s="56">
        <v>1944</v>
      </c>
      <c r="F169" s="29" t="s">
        <v>41</v>
      </c>
      <c r="G169" s="29">
        <v>360</v>
      </c>
      <c r="H169" s="29">
        <v>2</v>
      </c>
      <c r="I169" s="30">
        <f t="shared" si="12"/>
        <v>720</v>
      </c>
      <c r="J169" s="30"/>
      <c r="K169" s="30">
        <f t="shared" si="13"/>
        <v>0</v>
      </c>
      <c r="L169" s="30"/>
      <c r="M169" s="30"/>
      <c r="N169" s="30">
        <f t="shared" si="14"/>
        <v>720</v>
      </c>
      <c r="O169" s="47"/>
      <c r="P169" s="47"/>
      <c r="Q169" s="47"/>
    </row>
    <row r="170" spans="1:17" ht="18" customHeight="1">
      <c r="A170" s="29">
        <v>12</v>
      </c>
      <c r="B170" s="42">
        <v>3768</v>
      </c>
      <c r="C170" s="43" t="s">
        <v>208</v>
      </c>
      <c r="D170" s="44"/>
      <c r="E170" s="44">
        <v>2007</v>
      </c>
      <c r="F170" s="29" t="s">
        <v>57</v>
      </c>
      <c r="G170" s="29">
        <v>360</v>
      </c>
      <c r="H170" s="29">
        <v>2</v>
      </c>
      <c r="I170" s="30">
        <f t="shared" si="12"/>
        <v>720</v>
      </c>
      <c r="J170" s="30"/>
      <c r="K170" s="30">
        <f t="shared" si="13"/>
        <v>0</v>
      </c>
      <c r="L170" s="30"/>
      <c r="M170" s="30"/>
      <c r="N170" s="30">
        <f t="shared" si="14"/>
        <v>720</v>
      </c>
      <c r="O170" s="47"/>
      <c r="P170" s="47"/>
      <c r="Q170" s="47"/>
    </row>
    <row r="171" spans="1:17" ht="18" customHeight="1">
      <c r="A171" s="29">
        <v>13</v>
      </c>
      <c r="B171" s="42">
        <v>3771</v>
      </c>
      <c r="C171" s="43" t="s">
        <v>209</v>
      </c>
      <c r="D171" s="44">
        <v>1951</v>
      </c>
      <c r="E171" s="44"/>
      <c r="F171" s="29" t="s">
        <v>57</v>
      </c>
      <c r="G171" s="29">
        <v>360</v>
      </c>
      <c r="H171" s="29">
        <v>2</v>
      </c>
      <c r="I171" s="30">
        <f t="shared" si="12"/>
        <v>720</v>
      </c>
      <c r="J171" s="30"/>
      <c r="K171" s="30">
        <f t="shared" si="13"/>
        <v>0</v>
      </c>
      <c r="L171" s="30"/>
      <c r="M171" s="30"/>
      <c r="N171" s="30">
        <f t="shared" si="14"/>
        <v>720</v>
      </c>
      <c r="O171" s="47"/>
      <c r="P171" s="47"/>
      <c r="Q171" s="47"/>
    </row>
    <row r="172" spans="1:17" ht="18" customHeight="1">
      <c r="A172" s="29">
        <v>14</v>
      </c>
      <c r="B172" s="29">
        <v>11606</v>
      </c>
      <c r="C172" s="52" t="s">
        <v>210</v>
      </c>
      <c r="D172" s="52">
        <v>1955</v>
      </c>
      <c r="E172" s="52"/>
      <c r="F172" s="29" t="s">
        <v>57</v>
      </c>
      <c r="G172" s="29">
        <v>360</v>
      </c>
      <c r="H172" s="29">
        <v>2</v>
      </c>
      <c r="I172" s="30">
        <f t="shared" si="12"/>
        <v>720</v>
      </c>
      <c r="J172" s="30"/>
      <c r="K172" s="30">
        <f t="shared" si="13"/>
        <v>0</v>
      </c>
      <c r="L172" s="30"/>
      <c r="M172" s="30"/>
      <c r="N172" s="30">
        <f t="shared" si="14"/>
        <v>720</v>
      </c>
      <c r="O172" s="47"/>
      <c r="P172" s="47"/>
      <c r="Q172" s="47"/>
    </row>
    <row r="173" spans="1:17" ht="18" customHeight="1">
      <c r="A173" s="29">
        <v>15</v>
      </c>
      <c r="B173" s="29">
        <v>11607</v>
      </c>
      <c r="C173" s="52" t="s">
        <v>211</v>
      </c>
      <c r="D173" s="52"/>
      <c r="E173" s="52">
        <v>2009</v>
      </c>
      <c r="F173" s="29" t="s">
        <v>57</v>
      </c>
      <c r="G173" s="29">
        <v>360</v>
      </c>
      <c r="H173" s="29">
        <v>2</v>
      </c>
      <c r="I173" s="30">
        <f t="shared" si="12"/>
        <v>720</v>
      </c>
      <c r="J173" s="30"/>
      <c r="K173" s="30">
        <f t="shared" si="13"/>
        <v>0</v>
      </c>
      <c r="L173" s="30"/>
      <c r="M173" s="30"/>
      <c r="N173" s="30">
        <f t="shared" si="14"/>
        <v>720</v>
      </c>
      <c r="O173" s="47"/>
      <c r="P173" s="47"/>
      <c r="Q173" s="47"/>
    </row>
    <row r="174" spans="1:17" ht="18" customHeight="1">
      <c r="A174" s="29">
        <v>16</v>
      </c>
      <c r="B174" s="29">
        <v>11612</v>
      </c>
      <c r="C174" s="130" t="s">
        <v>212</v>
      </c>
      <c r="D174" s="130"/>
      <c r="E174" s="52">
        <v>2008</v>
      </c>
      <c r="F174" s="29" t="s">
        <v>57</v>
      </c>
      <c r="G174" s="29">
        <v>360</v>
      </c>
      <c r="H174" s="29">
        <v>2</v>
      </c>
      <c r="I174" s="30">
        <f t="shared" si="12"/>
        <v>720</v>
      </c>
      <c r="J174" s="30"/>
      <c r="K174" s="30">
        <f t="shared" si="13"/>
        <v>0</v>
      </c>
      <c r="L174" s="30"/>
      <c r="M174" s="30"/>
      <c r="N174" s="30">
        <f t="shared" si="14"/>
        <v>720</v>
      </c>
      <c r="O174" s="47"/>
      <c r="P174" s="47"/>
      <c r="Q174" s="47"/>
    </row>
    <row r="175" spans="1:17" ht="18" customHeight="1">
      <c r="A175" s="29">
        <v>17</v>
      </c>
      <c r="B175" s="56">
        <v>16165</v>
      </c>
      <c r="C175" s="56" t="s">
        <v>213</v>
      </c>
      <c r="D175" s="56"/>
      <c r="E175" s="56">
        <v>1955</v>
      </c>
      <c r="F175" s="29" t="s">
        <v>57</v>
      </c>
      <c r="G175" s="29">
        <v>360</v>
      </c>
      <c r="H175" s="29">
        <v>2</v>
      </c>
      <c r="I175" s="30">
        <f t="shared" si="12"/>
        <v>720</v>
      </c>
      <c r="J175" s="30"/>
      <c r="K175" s="30">
        <f t="shared" si="13"/>
        <v>0</v>
      </c>
      <c r="L175" s="30"/>
      <c r="M175" s="30"/>
      <c r="N175" s="30">
        <f t="shared" si="14"/>
        <v>720</v>
      </c>
      <c r="O175" s="47"/>
      <c r="P175" s="47"/>
      <c r="Q175" s="47"/>
    </row>
    <row r="176" spans="1:17" ht="18" customHeight="1">
      <c r="A176" s="29">
        <v>18</v>
      </c>
      <c r="B176" s="42">
        <v>3571</v>
      </c>
      <c r="C176" s="60" t="s">
        <v>214</v>
      </c>
      <c r="D176" s="61">
        <v>1954</v>
      </c>
      <c r="E176" s="61"/>
      <c r="F176" s="61" t="s">
        <v>65</v>
      </c>
      <c r="G176" s="29">
        <v>360</v>
      </c>
      <c r="H176" s="29">
        <v>2</v>
      </c>
      <c r="I176" s="30">
        <f t="shared" si="12"/>
        <v>720</v>
      </c>
      <c r="J176" s="30"/>
      <c r="K176" s="30">
        <f t="shared" si="13"/>
        <v>0</v>
      </c>
      <c r="L176" s="30"/>
      <c r="M176" s="30"/>
      <c r="N176" s="30">
        <f t="shared" si="14"/>
        <v>720</v>
      </c>
      <c r="O176" s="47"/>
      <c r="P176" s="47"/>
      <c r="Q176" s="47"/>
    </row>
    <row r="177" spans="1:17" ht="18" customHeight="1">
      <c r="A177" s="29">
        <v>19</v>
      </c>
      <c r="B177" s="29">
        <v>11586</v>
      </c>
      <c r="C177" s="62" t="s">
        <v>215</v>
      </c>
      <c r="D177" s="46">
        <v>1957</v>
      </c>
      <c r="E177" s="131"/>
      <c r="F177" s="61" t="s">
        <v>65</v>
      </c>
      <c r="G177" s="29">
        <v>360</v>
      </c>
      <c r="H177" s="29">
        <v>2</v>
      </c>
      <c r="I177" s="30">
        <f t="shared" si="12"/>
        <v>720</v>
      </c>
      <c r="J177" s="30"/>
      <c r="K177" s="30">
        <f t="shared" si="13"/>
        <v>0</v>
      </c>
      <c r="L177" s="30"/>
      <c r="M177" s="30"/>
      <c r="N177" s="30">
        <f t="shared" si="14"/>
        <v>720</v>
      </c>
      <c r="O177" s="47"/>
      <c r="P177" s="47"/>
      <c r="Q177" s="47"/>
    </row>
    <row r="178" spans="1:17" ht="18" customHeight="1">
      <c r="A178" s="29">
        <v>20</v>
      </c>
      <c r="B178" s="31">
        <v>13805</v>
      </c>
      <c r="C178" s="72" t="s">
        <v>216</v>
      </c>
      <c r="D178" s="70">
        <v>1942</v>
      </c>
      <c r="E178" s="70"/>
      <c r="F178" s="61" t="s">
        <v>65</v>
      </c>
      <c r="G178" s="29">
        <v>360</v>
      </c>
      <c r="H178" s="29">
        <v>2</v>
      </c>
      <c r="I178" s="30">
        <f t="shared" si="12"/>
        <v>720</v>
      </c>
      <c r="J178" s="30"/>
      <c r="K178" s="30">
        <f t="shared" si="13"/>
        <v>0</v>
      </c>
      <c r="L178" s="30"/>
      <c r="M178" s="30"/>
      <c r="N178" s="30">
        <f t="shared" si="14"/>
        <v>720</v>
      </c>
      <c r="O178" s="47"/>
      <c r="P178" s="47"/>
      <c r="Q178" s="47"/>
    </row>
    <row r="179" spans="1:17" ht="18" customHeight="1">
      <c r="A179" s="29">
        <v>21</v>
      </c>
      <c r="B179" s="48">
        <v>11828</v>
      </c>
      <c r="C179" s="49" t="s">
        <v>217</v>
      </c>
      <c r="D179" s="49"/>
      <c r="E179" s="50">
        <v>1943</v>
      </c>
      <c r="F179" s="29" t="s">
        <v>92</v>
      </c>
      <c r="G179" s="29">
        <v>360</v>
      </c>
      <c r="H179" s="29">
        <v>2</v>
      </c>
      <c r="I179" s="30">
        <f t="shared" si="12"/>
        <v>720</v>
      </c>
      <c r="J179" s="30"/>
      <c r="K179" s="30">
        <f t="shared" si="13"/>
        <v>0</v>
      </c>
      <c r="L179" s="30"/>
      <c r="M179" s="30"/>
      <c r="N179" s="30">
        <f t="shared" si="14"/>
        <v>720</v>
      </c>
      <c r="O179" s="47"/>
      <c r="P179" s="47"/>
      <c r="Q179" s="47"/>
    </row>
    <row r="180" spans="1:17" ht="18" customHeight="1">
      <c r="A180" s="29">
        <v>22</v>
      </c>
      <c r="B180" s="31">
        <v>15265</v>
      </c>
      <c r="C180" s="65" t="s">
        <v>218</v>
      </c>
      <c r="D180" s="66"/>
      <c r="E180" s="66">
        <v>2012</v>
      </c>
      <c r="F180" s="29" t="s">
        <v>92</v>
      </c>
      <c r="G180" s="29">
        <v>360</v>
      </c>
      <c r="H180" s="29">
        <v>2</v>
      </c>
      <c r="I180" s="30">
        <f t="shared" si="12"/>
        <v>720</v>
      </c>
      <c r="J180" s="30"/>
      <c r="K180" s="30">
        <f t="shared" si="13"/>
        <v>0</v>
      </c>
      <c r="L180" s="30"/>
      <c r="M180" s="30"/>
      <c r="N180" s="30">
        <f t="shared" si="14"/>
        <v>720</v>
      </c>
      <c r="O180" s="47"/>
      <c r="P180" s="47"/>
      <c r="Q180" s="47"/>
    </row>
    <row r="181" spans="1:17" ht="18" customHeight="1">
      <c r="A181" s="29">
        <v>23</v>
      </c>
      <c r="B181" s="42">
        <v>4057</v>
      </c>
      <c r="C181" s="27" t="s">
        <v>219</v>
      </c>
      <c r="D181" s="132">
        <v>1939</v>
      </c>
      <c r="E181" s="132"/>
      <c r="F181" s="29" t="s">
        <v>98</v>
      </c>
      <c r="G181" s="29">
        <v>360</v>
      </c>
      <c r="H181" s="29">
        <v>2</v>
      </c>
      <c r="I181" s="30">
        <f t="shared" si="12"/>
        <v>720</v>
      </c>
      <c r="J181" s="30"/>
      <c r="K181" s="30">
        <f t="shared" si="13"/>
        <v>0</v>
      </c>
      <c r="L181" s="30"/>
      <c r="M181" s="30"/>
      <c r="N181" s="30">
        <f t="shared" si="14"/>
        <v>720</v>
      </c>
      <c r="O181" s="47"/>
      <c r="P181" s="47"/>
      <c r="Q181" s="47"/>
    </row>
    <row r="182" spans="1:17" ht="18" customHeight="1">
      <c r="A182" s="29">
        <v>24</v>
      </c>
      <c r="B182" s="42">
        <v>3836</v>
      </c>
      <c r="C182" s="27" t="s">
        <v>220</v>
      </c>
      <c r="D182" s="28"/>
      <c r="E182" s="28">
        <v>1941</v>
      </c>
      <c r="F182" s="29" t="s">
        <v>109</v>
      </c>
      <c r="G182" s="29">
        <v>360</v>
      </c>
      <c r="H182" s="29">
        <v>2</v>
      </c>
      <c r="I182" s="30">
        <f t="shared" si="12"/>
        <v>720</v>
      </c>
      <c r="J182" s="30"/>
      <c r="K182" s="30">
        <f t="shared" si="13"/>
        <v>0</v>
      </c>
      <c r="L182" s="30"/>
      <c r="M182" s="30"/>
      <c r="N182" s="30">
        <f t="shared" si="14"/>
        <v>720</v>
      </c>
      <c r="O182" s="47"/>
      <c r="P182" s="47"/>
      <c r="Q182" s="47"/>
    </row>
    <row r="183" spans="1:17" ht="18" customHeight="1">
      <c r="A183" s="29">
        <v>25</v>
      </c>
      <c r="B183" s="42">
        <v>3678</v>
      </c>
      <c r="C183" s="43" t="s">
        <v>221</v>
      </c>
      <c r="D183" s="44">
        <v>1954</v>
      </c>
      <c r="E183" s="44"/>
      <c r="F183" s="29" t="s">
        <v>128</v>
      </c>
      <c r="G183" s="29">
        <v>360</v>
      </c>
      <c r="H183" s="29">
        <v>2</v>
      </c>
      <c r="I183" s="30">
        <f t="shared" si="12"/>
        <v>720</v>
      </c>
      <c r="J183" s="30"/>
      <c r="K183" s="30">
        <f t="shared" si="13"/>
        <v>0</v>
      </c>
      <c r="L183" s="30"/>
      <c r="M183" s="30"/>
      <c r="N183" s="30">
        <f t="shared" si="14"/>
        <v>720</v>
      </c>
      <c r="O183" s="47"/>
      <c r="P183" s="47"/>
      <c r="Q183" s="47"/>
    </row>
    <row r="184" spans="1:17" ht="18" customHeight="1">
      <c r="A184" s="29">
        <v>26</v>
      </c>
      <c r="B184" s="42">
        <v>3703</v>
      </c>
      <c r="C184" s="31" t="s">
        <v>222</v>
      </c>
      <c r="D184" s="29">
        <v>2008</v>
      </c>
      <c r="E184" s="29"/>
      <c r="F184" s="29" t="s">
        <v>128</v>
      </c>
      <c r="G184" s="29">
        <v>360</v>
      </c>
      <c r="H184" s="29">
        <v>2</v>
      </c>
      <c r="I184" s="30">
        <f t="shared" si="12"/>
        <v>720</v>
      </c>
      <c r="J184" s="30"/>
      <c r="K184" s="30">
        <f t="shared" si="13"/>
        <v>0</v>
      </c>
      <c r="L184" s="30"/>
      <c r="M184" s="30"/>
      <c r="N184" s="30">
        <f t="shared" si="14"/>
        <v>720</v>
      </c>
      <c r="O184" s="47"/>
      <c r="P184" s="47"/>
      <c r="Q184" s="47"/>
    </row>
    <row r="185" spans="1:17" ht="18" customHeight="1">
      <c r="A185" s="29">
        <v>27</v>
      </c>
      <c r="B185" s="42">
        <v>3714</v>
      </c>
      <c r="C185" s="31" t="s">
        <v>223</v>
      </c>
      <c r="D185" s="133"/>
      <c r="E185" s="31">
        <v>1945</v>
      </c>
      <c r="F185" s="29" t="s">
        <v>128</v>
      </c>
      <c r="G185" s="29">
        <v>360</v>
      </c>
      <c r="H185" s="29">
        <v>2</v>
      </c>
      <c r="I185" s="30">
        <f t="shared" si="12"/>
        <v>720</v>
      </c>
      <c r="J185" s="30"/>
      <c r="K185" s="30">
        <f t="shared" si="13"/>
        <v>0</v>
      </c>
      <c r="L185" s="30"/>
      <c r="M185" s="30"/>
      <c r="N185" s="30">
        <f t="shared" si="14"/>
        <v>720</v>
      </c>
      <c r="O185" s="47"/>
      <c r="P185" s="47"/>
      <c r="Q185" s="47"/>
    </row>
    <row r="186" spans="1:17" ht="18" customHeight="1">
      <c r="A186" s="29">
        <v>28</v>
      </c>
      <c r="B186" s="56">
        <v>16363</v>
      </c>
      <c r="C186" s="72" t="s">
        <v>224</v>
      </c>
      <c r="D186" s="72">
        <v>1956</v>
      </c>
      <c r="E186" s="72"/>
      <c r="F186" s="29" t="s">
        <v>128</v>
      </c>
      <c r="G186" s="29">
        <v>360</v>
      </c>
      <c r="H186" s="29">
        <v>2</v>
      </c>
      <c r="I186" s="30">
        <f t="shared" si="12"/>
        <v>720</v>
      </c>
      <c r="J186" s="30"/>
      <c r="K186" s="30">
        <f t="shared" si="13"/>
        <v>0</v>
      </c>
      <c r="L186" s="30"/>
      <c r="M186" s="30"/>
      <c r="N186" s="30">
        <f t="shared" si="14"/>
        <v>720</v>
      </c>
      <c r="O186" s="47"/>
      <c r="P186" s="47"/>
      <c r="Q186" s="47"/>
    </row>
    <row r="187" spans="1:17" ht="18" customHeight="1">
      <c r="A187" s="29">
        <v>29</v>
      </c>
      <c r="B187" s="56">
        <v>16163</v>
      </c>
      <c r="C187" s="56" t="s">
        <v>225</v>
      </c>
      <c r="D187" s="56">
        <v>1948</v>
      </c>
      <c r="E187" s="56"/>
      <c r="F187" s="29" t="s">
        <v>137</v>
      </c>
      <c r="G187" s="29">
        <v>360</v>
      </c>
      <c r="H187" s="29">
        <v>2</v>
      </c>
      <c r="I187" s="30">
        <f t="shared" si="12"/>
        <v>720</v>
      </c>
      <c r="J187" s="30"/>
      <c r="K187" s="30">
        <f t="shared" si="13"/>
        <v>0</v>
      </c>
      <c r="L187" s="30"/>
      <c r="M187" s="30"/>
      <c r="N187" s="30">
        <f t="shared" si="14"/>
        <v>720</v>
      </c>
      <c r="O187" s="47"/>
      <c r="P187" s="47"/>
      <c r="Q187" s="47"/>
    </row>
    <row r="188" spans="1:17" ht="18" customHeight="1">
      <c r="A188" s="29">
        <v>30</v>
      </c>
      <c r="B188" s="56">
        <v>16164</v>
      </c>
      <c r="C188" s="56" t="s">
        <v>226</v>
      </c>
      <c r="D188" s="56">
        <v>1946</v>
      </c>
      <c r="E188" s="56"/>
      <c r="F188" s="29" t="s">
        <v>137</v>
      </c>
      <c r="G188" s="29">
        <v>360</v>
      </c>
      <c r="H188" s="29">
        <v>2</v>
      </c>
      <c r="I188" s="30">
        <f t="shared" si="12"/>
        <v>720</v>
      </c>
      <c r="J188" s="30"/>
      <c r="K188" s="30">
        <f t="shared" si="13"/>
        <v>0</v>
      </c>
      <c r="L188" s="30"/>
      <c r="M188" s="30"/>
      <c r="N188" s="30">
        <f t="shared" si="14"/>
        <v>720</v>
      </c>
      <c r="O188" s="47"/>
      <c r="P188" s="47"/>
      <c r="Q188" s="47"/>
    </row>
    <row r="189" spans="1:17" ht="18" customHeight="1">
      <c r="A189" s="29">
        <v>31</v>
      </c>
      <c r="B189" s="31">
        <v>17599</v>
      </c>
      <c r="C189" s="83" t="s">
        <v>227</v>
      </c>
      <c r="D189" s="83"/>
      <c r="E189" s="83">
        <v>1953</v>
      </c>
      <c r="F189" s="29" t="s">
        <v>92</v>
      </c>
      <c r="G189" s="29">
        <v>360</v>
      </c>
      <c r="H189" s="29">
        <v>2</v>
      </c>
      <c r="I189" s="30">
        <f t="shared" si="12"/>
        <v>720</v>
      </c>
      <c r="J189" s="30"/>
      <c r="K189" s="30">
        <f t="shared" si="13"/>
        <v>0</v>
      </c>
      <c r="L189" s="30"/>
      <c r="M189" s="30"/>
      <c r="N189" s="30">
        <f t="shared" si="14"/>
        <v>720</v>
      </c>
      <c r="O189" s="47"/>
      <c r="P189" s="47"/>
      <c r="Q189" s="47"/>
    </row>
    <row r="190" spans="1:17" ht="18" customHeight="1">
      <c r="A190" s="29">
        <v>32</v>
      </c>
      <c r="B190" s="31">
        <v>17695</v>
      </c>
      <c r="C190" s="85" t="s">
        <v>228</v>
      </c>
      <c r="D190" s="85">
        <v>1958</v>
      </c>
      <c r="E190" s="85"/>
      <c r="F190" s="29" t="s">
        <v>41</v>
      </c>
      <c r="G190" s="29">
        <v>360</v>
      </c>
      <c r="H190" s="29">
        <v>2</v>
      </c>
      <c r="I190" s="30">
        <f t="shared" si="12"/>
        <v>720</v>
      </c>
      <c r="J190" s="30"/>
      <c r="K190" s="30">
        <f t="shared" si="13"/>
        <v>0</v>
      </c>
      <c r="L190" s="30"/>
      <c r="M190" s="30"/>
      <c r="N190" s="30">
        <f t="shared" si="14"/>
        <v>720</v>
      </c>
      <c r="O190" s="47"/>
      <c r="P190" s="47"/>
      <c r="Q190" s="47"/>
    </row>
    <row r="191" spans="1:17" ht="18" customHeight="1">
      <c r="A191" s="29">
        <v>33</v>
      </c>
      <c r="B191" s="55">
        <v>17774</v>
      </c>
      <c r="C191" s="87" t="s">
        <v>229</v>
      </c>
      <c r="D191" s="86">
        <v>2013</v>
      </c>
      <c r="E191" s="86"/>
      <c r="F191" s="29" t="s">
        <v>128</v>
      </c>
      <c r="G191" s="29">
        <v>360</v>
      </c>
      <c r="H191" s="29">
        <v>2</v>
      </c>
      <c r="I191" s="30">
        <f t="shared" si="12"/>
        <v>720</v>
      </c>
      <c r="J191" s="30"/>
      <c r="K191" s="30">
        <f t="shared" si="13"/>
        <v>0</v>
      </c>
      <c r="L191" s="30"/>
      <c r="M191" s="30"/>
      <c r="N191" s="30">
        <f t="shared" si="14"/>
        <v>720</v>
      </c>
      <c r="O191" s="47"/>
      <c r="P191" s="47"/>
      <c r="Q191" s="47"/>
    </row>
    <row r="192" spans="1:17" ht="18" customHeight="1">
      <c r="A192" s="29">
        <v>34</v>
      </c>
      <c r="B192" s="134">
        <v>17908</v>
      </c>
      <c r="C192" s="135" t="s">
        <v>230</v>
      </c>
      <c r="D192" s="136">
        <v>1950</v>
      </c>
      <c r="E192" s="136"/>
      <c r="F192" s="29" t="s">
        <v>98</v>
      </c>
      <c r="G192" s="29">
        <v>360</v>
      </c>
      <c r="H192" s="29">
        <v>2</v>
      </c>
      <c r="I192" s="30">
        <f t="shared" si="12"/>
        <v>720</v>
      </c>
      <c r="J192" s="30"/>
      <c r="K192" s="30">
        <f t="shared" si="13"/>
        <v>0</v>
      </c>
      <c r="L192" s="30"/>
      <c r="M192" s="30"/>
      <c r="N192" s="30">
        <f t="shared" si="14"/>
        <v>720</v>
      </c>
      <c r="O192" s="47"/>
      <c r="P192" s="47"/>
      <c r="Q192" s="47"/>
    </row>
    <row r="193" spans="1:17" ht="18" customHeight="1">
      <c r="A193" s="29">
        <v>35</v>
      </c>
      <c r="B193" s="77">
        <v>18167</v>
      </c>
      <c r="C193" s="129" t="s">
        <v>231</v>
      </c>
      <c r="D193" s="67"/>
      <c r="E193" s="67">
        <v>1949</v>
      </c>
      <c r="F193" s="29" t="s">
        <v>83</v>
      </c>
      <c r="G193" s="29">
        <v>360</v>
      </c>
      <c r="H193" s="29">
        <v>2</v>
      </c>
      <c r="I193" s="30">
        <f t="shared" si="12"/>
        <v>720</v>
      </c>
      <c r="J193" s="30"/>
      <c r="K193" s="30">
        <f t="shared" si="13"/>
        <v>0</v>
      </c>
      <c r="L193" s="30"/>
      <c r="M193" s="30"/>
      <c r="N193" s="30">
        <f t="shared" si="14"/>
        <v>720</v>
      </c>
      <c r="O193" s="47"/>
      <c r="P193" s="47"/>
      <c r="Q193" s="47"/>
    </row>
    <row r="194" spans="1:17" ht="18" customHeight="1">
      <c r="A194" s="29">
        <v>36</v>
      </c>
      <c r="B194" s="77">
        <v>18292</v>
      </c>
      <c r="C194" s="137" t="s">
        <v>232</v>
      </c>
      <c r="D194" s="93"/>
      <c r="E194" s="93">
        <v>1942</v>
      </c>
      <c r="F194" s="29" t="s">
        <v>137</v>
      </c>
      <c r="G194" s="29">
        <v>360</v>
      </c>
      <c r="H194" s="29">
        <v>2</v>
      </c>
      <c r="I194" s="30">
        <f t="shared" si="12"/>
        <v>720</v>
      </c>
      <c r="J194" s="30"/>
      <c r="K194" s="30">
        <f t="shared" si="13"/>
        <v>0</v>
      </c>
      <c r="L194" s="30"/>
      <c r="M194" s="30"/>
      <c r="N194" s="30">
        <f t="shared" si="14"/>
        <v>720</v>
      </c>
      <c r="O194" s="47"/>
      <c r="P194" s="47"/>
      <c r="Q194" s="47"/>
    </row>
    <row r="195" spans="1:17" ht="18" customHeight="1">
      <c r="A195" s="29">
        <v>37</v>
      </c>
      <c r="B195" s="94">
        <v>19441</v>
      </c>
      <c r="C195" s="95" t="s">
        <v>233</v>
      </c>
      <c r="D195" s="95"/>
      <c r="E195" s="95">
        <v>1947</v>
      </c>
      <c r="F195" s="95" t="s">
        <v>161</v>
      </c>
      <c r="G195" s="29">
        <v>360</v>
      </c>
      <c r="H195" s="29">
        <v>2</v>
      </c>
      <c r="I195" s="30">
        <f t="shared" si="12"/>
        <v>720</v>
      </c>
      <c r="J195" s="30"/>
      <c r="K195" s="30">
        <f t="shared" si="13"/>
        <v>0</v>
      </c>
      <c r="L195" s="30"/>
      <c r="M195" s="30"/>
      <c r="N195" s="30">
        <f t="shared" si="14"/>
        <v>720</v>
      </c>
      <c r="O195" s="47"/>
      <c r="P195" s="97"/>
      <c r="Q195" s="47"/>
    </row>
    <row r="196" spans="1:17" ht="18" customHeight="1">
      <c r="A196" s="29">
        <v>38</v>
      </c>
      <c r="B196" s="108">
        <v>19316</v>
      </c>
      <c r="C196" s="95" t="s">
        <v>234</v>
      </c>
      <c r="D196" s="138">
        <v>1959</v>
      </c>
      <c r="E196" s="138"/>
      <c r="F196" s="95" t="s">
        <v>235</v>
      </c>
      <c r="G196" s="29">
        <v>360</v>
      </c>
      <c r="H196" s="29">
        <v>2</v>
      </c>
      <c r="I196" s="30">
        <f t="shared" si="12"/>
        <v>720</v>
      </c>
      <c r="J196" s="30"/>
      <c r="K196" s="30">
        <f t="shared" si="13"/>
        <v>0</v>
      </c>
      <c r="L196" s="30"/>
      <c r="M196" s="30"/>
      <c r="N196" s="30">
        <f t="shared" si="14"/>
        <v>720</v>
      </c>
      <c r="O196" s="47"/>
      <c r="P196" s="97"/>
      <c r="Q196" s="47"/>
    </row>
    <row r="197" spans="1:17" ht="18" customHeight="1">
      <c r="A197" s="29">
        <v>39</v>
      </c>
      <c r="B197" s="108">
        <v>19317</v>
      </c>
      <c r="C197" s="95" t="s">
        <v>236</v>
      </c>
      <c r="D197" s="138"/>
      <c r="E197" s="138">
        <v>1959</v>
      </c>
      <c r="F197" s="95" t="s">
        <v>168</v>
      </c>
      <c r="G197" s="29">
        <v>360</v>
      </c>
      <c r="H197" s="29">
        <v>2</v>
      </c>
      <c r="I197" s="30">
        <f t="shared" si="12"/>
        <v>720</v>
      </c>
      <c r="J197" s="30"/>
      <c r="K197" s="30">
        <f t="shared" si="13"/>
        <v>0</v>
      </c>
      <c r="L197" s="30"/>
      <c r="M197" s="30"/>
      <c r="N197" s="30">
        <f t="shared" si="14"/>
        <v>720</v>
      </c>
      <c r="O197" s="47"/>
      <c r="P197" s="97"/>
      <c r="Q197" s="47"/>
    </row>
    <row r="198" spans="1:17" ht="18" customHeight="1">
      <c r="A198" s="29">
        <v>40</v>
      </c>
      <c r="B198" s="94">
        <v>19954</v>
      </c>
      <c r="C198" s="95" t="s">
        <v>237</v>
      </c>
      <c r="D198" s="95"/>
      <c r="E198" s="95">
        <v>1956</v>
      </c>
      <c r="F198" s="95" t="s">
        <v>32</v>
      </c>
      <c r="G198" s="29">
        <v>360</v>
      </c>
      <c r="H198" s="29">
        <v>2</v>
      </c>
      <c r="I198" s="30">
        <f t="shared" si="12"/>
        <v>720</v>
      </c>
      <c r="J198" s="30"/>
      <c r="K198" s="30">
        <f t="shared" si="13"/>
        <v>0</v>
      </c>
      <c r="L198" s="30"/>
      <c r="M198" s="30"/>
      <c r="N198" s="30">
        <f t="shared" si="14"/>
        <v>720</v>
      </c>
      <c r="O198" s="47"/>
      <c r="P198" s="97"/>
      <c r="Q198" s="47"/>
    </row>
    <row r="199" spans="1:17" ht="18" customHeight="1">
      <c r="A199" s="29">
        <v>41</v>
      </c>
      <c r="B199" s="94">
        <v>20057</v>
      </c>
      <c r="C199" s="95" t="s">
        <v>238</v>
      </c>
      <c r="D199" s="95"/>
      <c r="E199" s="95">
        <v>1947</v>
      </c>
      <c r="F199" s="95" t="s">
        <v>168</v>
      </c>
      <c r="G199" s="29">
        <v>360</v>
      </c>
      <c r="H199" s="29">
        <v>2</v>
      </c>
      <c r="I199" s="30">
        <f t="shared" si="12"/>
        <v>720</v>
      </c>
      <c r="J199" s="30"/>
      <c r="K199" s="30">
        <f t="shared" si="13"/>
        <v>0</v>
      </c>
      <c r="L199" s="30"/>
      <c r="M199" s="30"/>
      <c r="N199" s="30">
        <f t="shared" si="14"/>
        <v>720</v>
      </c>
      <c r="O199" s="47"/>
      <c r="P199" s="97"/>
      <c r="Q199" s="47"/>
    </row>
    <row r="200" spans="1:17" ht="18" customHeight="1">
      <c r="A200" s="29">
        <v>42</v>
      </c>
      <c r="B200" s="33">
        <v>20454</v>
      </c>
      <c r="C200" s="139" t="s">
        <v>239</v>
      </c>
      <c r="D200" s="139">
        <v>1950</v>
      </c>
      <c r="E200" s="139"/>
      <c r="F200" s="139" t="s">
        <v>158</v>
      </c>
      <c r="G200" s="29">
        <v>360</v>
      </c>
      <c r="H200" s="29">
        <v>2</v>
      </c>
      <c r="I200" s="30">
        <f t="shared" si="12"/>
        <v>720</v>
      </c>
      <c r="J200" s="30"/>
      <c r="K200" s="30">
        <f t="shared" si="13"/>
        <v>0</v>
      </c>
      <c r="L200" s="30"/>
      <c r="M200" s="30"/>
      <c r="N200" s="30">
        <f t="shared" si="14"/>
        <v>720</v>
      </c>
      <c r="O200" s="47"/>
      <c r="P200" s="97"/>
      <c r="Q200" s="47"/>
    </row>
    <row r="201" spans="1:17" ht="18" customHeight="1">
      <c r="A201" s="29">
        <v>43</v>
      </c>
      <c r="B201" s="31">
        <v>13880</v>
      </c>
      <c r="C201" s="72" t="s">
        <v>240</v>
      </c>
      <c r="D201" s="70">
        <v>1960</v>
      </c>
      <c r="E201" s="70"/>
      <c r="F201" s="29" t="s">
        <v>41</v>
      </c>
      <c r="G201" s="29">
        <v>360</v>
      </c>
      <c r="H201" s="29">
        <v>2</v>
      </c>
      <c r="I201" s="30">
        <f t="shared" si="12"/>
        <v>720</v>
      </c>
      <c r="J201" s="30"/>
      <c r="K201" s="30">
        <f t="shared" si="13"/>
        <v>0</v>
      </c>
      <c r="L201" s="30"/>
      <c r="M201" s="30"/>
      <c r="N201" s="30">
        <f t="shared" si="14"/>
        <v>720</v>
      </c>
      <c r="O201" s="47"/>
      <c r="P201" s="97"/>
      <c r="Q201" s="47"/>
    </row>
    <row r="202" spans="1:17" ht="18" customHeight="1">
      <c r="A202" s="29">
        <v>44</v>
      </c>
      <c r="B202" s="77">
        <v>18491</v>
      </c>
      <c r="C202" s="129" t="s">
        <v>241</v>
      </c>
      <c r="D202" s="66"/>
      <c r="E202" s="66">
        <v>1959</v>
      </c>
      <c r="F202" s="29" t="s">
        <v>92</v>
      </c>
      <c r="G202" s="29">
        <v>360</v>
      </c>
      <c r="H202" s="29">
        <v>2</v>
      </c>
      <c r="I202" s="30">
        <f t="shared" si="12"/>
        <v>720</v>
      </c>
      <c r="J202" s="30"/>
      <c r="K202" s="30">
        <f t="shared" si="13"/>
        <v>0</v>
      </c>
      <c r="L202" s="30"/>
      <c r="M202" s="30"/>
      <c r="N202" s="30">
        <f t="shared" si="14"/>
        <v>720</v>
      </c>
      <c r="O202" s="47"/>
      <c r="P202" s="97"/>
      <c r="Q202" s="47"/>
    </row>
    <row r="203" spans="1:17" ht="18" customHeight="1">
      <c r="A203" s="29">
        <v>45</v>
      </c>
      <c r="B203" s="94">
        <v>21294</v>
      </c>
      <c r="C203" s="95" t="s">
        <v>242</v>
      </c>
      <c r="D203" s="140"/>
      <c r="E203" s="141">
        <v>1957</v>
      </c>
      <c r="F203" s="99" t="s">
        <v>161</v>
      </c>
      <c r="G203" s="29">
        <v>360</v>
      </c>
      <c r="H203" s="29">
        <v>2</v>
      </c>
      <c r="I203" s="30">
        <f t="shared" si="12"/>
        <v>720</v>
      </c>
      <c r="J203" s="30"/>
      <c r="K203" s="30">
        <f t="shared" si="13"/>
        <v>0</v>
      </c>
      <c r="L203" s="30"/>
      <c r="M203" s="30"/>
      <c r="N203" s="30">
        <f t="shared" si="14"/>
        <v>720</v>
      </c>
      <c r="O203" s="47"/>
      <c r="P203" s="97"/>
      <c r="Q203" s="47"/>
    </row>
    <row r="204" spans="1:17" ht="18" customHeight="1">
      <c r="A204" s="29">
        <v>46</v>
      </c>
      <c r="B204" s="94">
        <v>21295</v>
      </c>
      <c r="C204" s="95" t="s">
        <v>243</v>
      </c>
      <c r="D204" s="140"/>
      <c r="E204" s="141">
        <v>1960</v>
      </c>
      <c r="F204" s="99" t="s">
        <v>32</v>
      </c>
      <c r="G204" s="29">
        <v>360</v>
      </c>
      <c r="H204" s="29">
        <v>2</v>
      </c>
      <c r="I204" s="30">
        <f t="shared" si="12"/>
        <v>720</v>
      </c>
      <c r="J204" s="30"/>
      <c r="K204" s="30">
        <f t="shared" si="13"/>
        <v>0</v>
      </c>
      <c r="L204" s="30"/>
      <c r="M204" s="30"/>
      <c r="N204" s="30">
        <f t="shared" si="14"/>
        <v>720</v>
      </c>
      <c r="O204" s="47"/>
      <c r="P204" s="97"/>
      <c r="Q204" s="47"/>
    </row>
    <row r="205" spans="1:17" ht="18" customHeight="1">
      <c r="A205" s="29">
        <v>47</v>
      </c>
      <c r="B205" s="94">
        <v>21296</v>
      </c>
      <c r="C205" s="95" t="s">
        <v>244</v>
      </c>
      <c r="D205" s="140">
        <v>1959</v>
      </c>
      <c r="E205" s="140"/>
      <c r="F205" s="95" t="s">
        <v>168</v>
      </c>
      <c r="G205" s="29">
        <v>360</v>
      </c>
      <c r="H205" s="29">
        <v>2</v>
      </c>
      <c r="I205" s="30">
        <f t="shared" si="12"/>
        <v>720</v>
      </c>
      <c r="J205" s="30"/>
      <c r="K205" s="30">
        <f t="shared" si="13"/>
        <v>0</v>
      </c>
      <c r="L205" s="30"/>
      <c r="M205" s="30"/>
      <c r="N205" s="30">
        <f t="shared" si="14"/>
        <v>720</v>
      </c>
      <c r="O205" s="47"/>
      <c r="P205" s="97"/>
      <c r="Q205" s="47"/>
    </row>
    <row r="206" spans="1:17" ht="18" customHeight="1">
      <c r="A206" s="29">
        <v>48</v>
      </c>
      <c r="B206" s="94">
        <v>21297</v>
      </c>
      <c r="C206" s="95" t="s">
        <v>245</v>
      </c>
      <c r="D206" s="142">
        <v>2018</v>
      </c>
      <c r="E206" s="142"/>
      <c r="F206" s="99" t="s">
        <v>102</v>
      </c>
      <c r="G206" s="29">
        <v>360</v>
      </c>
      <c r="H206" s="29">
        <v>2</v>
      </c>
      <c r="I206" s="30">
        <f t="shared" si="12"/>
        <v>720</v>
      </c>
      <c r="J206" s="30"/>
      <c r="K206" s="30">
        <f t="shared" si="13"/>
        <v>0</v>
      </c>
      <c r="L206" s="30"/>
      <c r="M206" s="30"/>
      <c r="N206" s="30">
        <f t="shared" si="14"/>
        <v>720</v>
      </c>
      <c r="O206" s="47"/>
      <c r="P206" s="97"/>
      <c r="Q206" s="47"/>
    </row>
    <row r="207" spans="1:17" ht="18" customHeight="1">
      <c r="A207" s="29">
        <v>49</v>
      </c>
      <c r="B207" s="94">
        <v>21438</v>
      </c>
      <c r="C207" s="95" t="s">
        <v>246</v>
      </c>
      <c r="D207" s="140"/>
      <c r="E207" s="140">
        <v>1950</v>
      </c>
      <c r="F207" s="95" t="s">
        <v>81</v>
      </c>
      <c r="G207" s="29">
        <v>360</v>
      </c>
      <c r="H207" s="29">
        <v>2</v>
      </c>
      <c r="I207" s="30">
        <f t="shared" si="12"/>
        <v>720</v>
      </c>
      <c r="J207" s="30"/>
      <c r="K207" s="30">
        <f t="shared" si="13"/>
        <v>0</v>
      </c>
      <c r="L207" s="30"/>
      <c r="M207" s="30"/>
      <c r="N207" s="30">
        <f t="shared" si="14"/>
        <v>720</v>
      </c>
      <c r="O207" s="47"/>
      <c r="P207" s="97"/>
      <c r="Q207" s="47"/>
    </row>
    <row r="208" spans="1:17" ht="18" customHeight="1">
      <c r="A208" s="29">
        <v>50</v>
      </c>
      <c r="B208" s="94">
        <v>21600</v>
      </c>
      <c r="C208" s="95" t="s">
        <v>247</v>
      </c>
      <c r="D208" s="95">
        <v>1958</v>
      </c>
      <c r="E208" s="95"/>
      <c r="F208" s="95" t="s">
        <v>29</v>
      </c>
      <c r="G208" s="29">
        <v>360</v>
      </c>
      <c r="H208" s="29">
        <v>2</v>
      </c>
      <c r="I208" s="30">
        <f t="shared" si="12"/>
        <v>720</v>
      </c>
      <c r="J208" s="30"/>
      <c r="K208" s="30">
        <f t="shared" si="13"/>
        <v>0</v>
      </c>
      <c r="L208" s="30"/>
      <c r="M208" s="30"/>
      <c r="N208" s="30">
        <f t="shared" si="14"/>
        <v>720</v>
      </c>
      <c r="O208" s="47"/>
      <c r="P208" s="97"/>
      <c r="Q208" s="47"/>
    </row>
    <row r="209" spans="1:17" ht="18" customHeight="1">
      <c r="A209" s="29">
        <v>51</v>
      </c>
      <c r="B209" s="94">
        <v>21601</v>
      </c>
      <c r="C209" s="95" t="s">
        <v>248</v>
      </c>
      <c r="D209" s="95">
        <v>1946</v>
      </c>
      <c r="E209" s="102"/>
      <c r="F209" s="95" t="s">
        <v>102</v>
      </c>
      <c r="G209" s="29">
        <v>360</v>
      </c>
      <c r="H209" s="29">
        <v>2</v>
      </c>
      <c r="I209" s="30">
        <f t="shared" si="12"/>
        <v>720</v>
      </c>
      <c r="J209" s="30"/>
      <c r="K209" s="30">
        <f t="shared" si="13"/>
        <v>0</v>
      </c>
      <c r="L209" s="30"/>
      <c r="M209" s="30"/>
      <c r="N209" s="30">
        <f t="shared" si="14"/>
        <v>720</v>
      </c>
      <c r="O209" s="47"/>
      <c r="P209" s="97"/>
      <c r="Q209" s="47"/>
    </row>
    <row r="210" spans="1:17" ht="18" customHeight="1">
      <c r="A210" s="29">
        <v>52</v>
      </c>
      <c r="B210" s="94">
        <v>21602</v>
      </c>
      <c r="C210" s="95" t="s">
        <v>249</v>
      </c>
      <c r="D210" s="95">
        <v>1951</v>
      </c>
      <c r="E210" s="95"/>
      <c r="F210" s="95" t="s">
        <v>165</v>
      </c>
      <c r="G210" s="29">
        <v>360</v>
      </c>
      <c r="H210" s="29">
        <v>2</v>
      </c>
      <c r="I210" s="30">
        <f t="shared" si="12"/>
        <v>720</v>
      </c>
      <c r="J210" s="30"/>
      <c r="K210" s="30">
        <f t="shared" si="13"/>
        <v>0</v>
      </c>
      <c r="L210" s="30"/>
      <c r="M210" s="30"/>
      <c r="N210" s="30">
        <f t="shared" si="14"/>
        <v>720</v>
      </c>
      <c r="O210" s="47"/>
      <c r="P210" s="97"/>
      <c r="Q210" s="47"/>
    </row>
    <row r="211" spans="1:17" ht="18" customHeight="1">
      <c r="A211" s="29">
        <v>53</v>
      </c>
      <c r="B211" s="143">
        <v>21773</v>
      </c>
      <c r="C211" s="138" t="s">
        <v>250</v>
      </c>
      <c r="D211" s="140"/>
      <c r="E211" s="141">
        <v>1950</v>
      </c>
      <c r="F211" s="138" t="s">
        <v>81</v>
      </c>
      <c r="G211" s="29">
        <v>360</v>
      </c>
      <c r="H211" s="29">
        <v>2</v>
      </c>
      <c r="I211" s="30">
        <f t="shared" si="12"/>
        <v>720</v>
      </c>
      <c r="J211" s="30"/>
      <c r="K211" s="30">
        <f t="shared" si="13"/>
        <v>0</v>
      </c>
      <c r="L211" s="30"/>
      <c r="M211" s="30"/>
      <c r="N211" s="30">
        <f t="shared" si="14"/>
        <v>720</v>
      </c>
      <c r="O211" s="47"/>
      <c r="P211" s="97"/>
      <c r="Q211" s="47"/>
    </row>
    <row r="212" spans="1:17" ht="18" customHeight="1">
      <c r="A212" s="29">
        <v>54</v>
      </c>
      <c r="B212" s="94">
        <v>21898</v>
      </c>
      <c r="C212" s="99" t="s">
        <v>251</v>
      </c>
      <c r="D212" s="144">
        <v>2016</v>
      </c>
      <c r="E212" s="144"/>
      <c r="F212" s="95" t="s">
        <v>81</v>
      </c>
      <c r="G212" s="29">
        <v>360</v>
      </c>
      <c r="H212" s="29">
        <v>2</v>
      </c>
      <c r="I212" s="30">
        <f t="shared" si="12"/>
        <v>720</v>
      </c>
      <c r="J212" s="30"/>
      <c r="K212" s="30">
        <f t="shared" si="13"/>
        <v>0</v>
      </c>
      <c r="L212" s="30"/>
      <c r="M212" s="30"/>
      <c r="N212" s="30">
        <f t="shared" si="14"/>
        <v>720</v>
      </c>
      <c r="O212" s="47"/>
      <c r="P212" s="145"/>
      <c r="Q212" s="47"/>
    </row>
    <row r="213" spans="1:17" ht="18" customHeight="1">
      <c r="A213" s="29">
        <v>55</v>
      </c>
      <c r="B213" s="94">
        <v>21900</v>
      </c>
      <c r="C213" s="99" t="s">
        <v>252</v>
      </c>
      <c r="D213" s="101"/>
      <c r="E213" s="101">
        <v>1957</v>
      </c>
      <c r="F213" s="95" t="s">
        <v>165</v>
      </c>
      <c r="G213" s="29">
        <v>360</v>
      </c>
      <c r="H213" s="29">
        <v>2</v>
      </c>
      <c r="I213" s="30">
        <f t="shared" si="12"/>
        <v>720</v>
      </c>
      <c r="J213" s="30"/>
      <c r="K213" s="30">
        <f t="shared" si="13"/>
        <v>0</v>
      </c>
      <c r="L213" s="30"/>
      <c r="M213" s="30"/>
      <c r="N213" s="30">
        <f t="shared" si="14"/>
        <v>720</v>
      </c>
      <c r="O213" s="47"/>
      <c r="P213" s="145"/>
      <c r="Q213" s="47"/>
    </row>
    <row r="214" spans="1:17" ht="18" customHeight="1">
      <c r="A214" s="29">
        <v>56</v>
      </c>
      <c r="B214" s="109">
        <v>22105</v>
      </c>
      <c r="C214" s="143" t="s">
        <v>253</v>
      </c>
      <c r="D214" s="146">
        <v>2018</v>
      </c>
      <c r="E214" s="146"/>
      <c r="F214" s="147" t="s">
        <v>168</v>
      </c>
      <c r="G214" s="29">
        <v>360</v>
      </c>
      <c r="H214" s="29">
        <v>2</v>
      </c>
      <c r="I214" s="30">
        <f t="shared" si="12"/>
        <v>720</v>
      </c>
      <c r="J214" s="30"/>
      <c r="K214" s="30">
        <f t="shared" si="13"/>
        <v>0</v>
      </c>
      <c r="L214" s="30"/>
      <c r="M214" s="30"/>
      <c r="N214" s="30">
        <f t="shared" si="14"/>
        <v>720</v>
      </c>
      <c r="O214" s="47"/>
      <c r="P214" s="145"/>
      <c r="Q214" s="47"/>
    </row>
    <row r="215" spans="1:17" ht="18" customHeight="1">
      <c r="A215" s="29">
        <v>57</v>
      </c>
      <c r="B215" s="100">
        <v>22313</v>
      </c>
      <c r="C215" s="99" t="s">
        <v>254</v>
      </c>
      <c r="D215" s="101"/>
      <c r="E215" s="101">
        <v>2010</v>
      </c>
      <c r="F215" s="95" t="s">
        <v>175</v>
      </c>
      <c r="G215" s="29">
        <v>360</v>
      </c>
      <c r="H215" s="29">
        <v>2</v>
      </c>
      <c r="I215" s="30">
        <f t="shared" si="12"/>
        <v>720</v>
      </c>
      <c r="J215" s="30"/>
      <c r="K215" s="30">
        <f t="shared" si="13"/>
        <v>0</v>
      </c>
      <c r="L215" s="30"/>
      <c r="M215" s="30"/>
      <c r="N215" s="30">
        <f t="shared" si="14"/>
        <v>720</v>
      </c>
      <c r="O215" s="47"/>
      <c r="P215" s="148"/>
      <c r="Q215" s="47"/>
    </row>
    <row r="216" spans="1:17" ht="18" customHeight="1">
      <c r="A216" s="29">
        <v>58</v>
      </c>
      <c r="B216" s="100">
        <v>22314</v>
      </c>
      <c r="C216" s="99" t="s">
        <v>255</v>
      </c>
      <c r="D216" s="101"/>
      <c r="E216" s="101">
        <v>1951</v>
      </c>
      <c r="F216" s="95" t="s">
        <v>256</v>
      </c>
      <c r="G216" s="29">
        <v>360</v>
      </c>
      <c r="H216" s="29">
        <v>2</v>
      </c>
      <c r="I216" s="30">
        <f t="shared" si="12"/>
        <v>720</v>
      </c>
      <c r="J216" s="30"/>
      <c r="K216" s="30">
        <f t="shared" si="13"/>
        <v>0</v>
      </c>
      <c r="L216" s="30"/>
      <c r="M216" s="30"/>
      <c r="N216" s="30">
        <f t="shared" si="14"/>
        <v>720</v>
      </c>
      <c r="O216" s="47"/>
      <c r="P216" s="148"/>
      <c r="Q216" s="47"/>
    </row>
    <row r="217" spans="1:17" ht="18" customHeight="1">
      <c r="A217" s="29">
        <v>59</v>
      </c>
      <c r="B217" s="100">
        <v>22622</v>
      </c>
      <c r="C217" s="99" t="s">
        <v>257</v>
      </c>
      <c r="D217" s="103"/>
      <c r="E217" s="103">
        <v>1942</v>
      </c>
      <c r="F217" s="99" t="s">
        <v>184</v>
      </c>
      <c r="G217" s="29">
        <v>360</v>
      </c>
      <c r="H217" s="29">
        <v>2</v>
      </c>
      <c r="I217" s="30">
        <f t="shared" si="12"/>
        <v>720</v>
      </c>
      <c r="J217" s="30"/>
      <c r="K217" s="30">
        <f t="shared" si="13"/>
        <v>0</v>
      </c>
      <c r="L217" s="30"/>
      <c r="M217" s="30"/>
      <c r="N217" s="30">
        <f t="shared" si="14"/>
        <v>720</v>
      </c>
      <c r="O217" s="47"/>
      <c r="P217" s="148"/>
      <c r="Q217" s="47"/>
    </row>
    <row r="218" spans="1:17" ht="18" customHeight="1">
      <c r="A218" s="29">
        <v>60</v>
      </c>
      <c r="B218" s="100">
        <v>23135</v>
      </c>
      <c r="C218" s="99" t="s">
        <v>258</v>
      </c>
      <c r="D218" s="103"/>
      <c r="E218" s="103">
        <v>1944</v>
      </c>
      <c r="F218" s="104" t="s">
        <v>161</v>
      </c>
      <c r="G218" s="29">
        <v>360</v>
      </c>
      <c r="H218" s="29">
        <v>2</v>
      </c>
      <c r="I218" s="30">
        <f t="shared" si="12"/>
        <v>720</v>
      </c>
      <c r="J218" s="30"/>
      <c r="K218" s="30">
        <f t="shared" si="13"/>
        <v>0</v>
      </c>
      <c r="L218" s="30"/>
      <c r="M218" s="30"/>
      <c r="N218" s="30">
        <f t="shared" si="14"/>
        <v>720</v>
      </c>
      <c r="O218" s="47"/>
      <c r="P218" s="148"/>
      <c r="Q218" s="47"/>
    </row>
    <row r="219" spans="1:17" ht="18" customHeight="1">
      <c r="A219" s="29">
        <v>61</v>
      </c>
      <c r="B219" s="100">
        <v>23359</v>
      </c>
      <c r="C219" s="102" t="s">
        <v>259</v>
      </c>
      <c r="D219" s="98">
        <v>1954</v>
      </c>
      <c r="E219" s="98"/>
      <c r="F219" s="102" t="s">
        <v>29</v>
      </c>
      <c r="G219" s="29">
        <v>360</v>
      </c>
      <c r="H219" s="29">
        <v>2</v>
      </c>
      <c r="I219" s="30">
        <f t="shared" si="12"/>
        <v>720</v>
      </c>
      <c r="J219" s="30"/>
      <c r="K219" s="30">
        <f t="shared" si="13"/>
        <v>0</v>
      </c>
      <c r="L219" s="30"/>
      <c r="M219" s="30"/>
      <c r="N219" s="30">
        <f t="shared" si="14"/>
        <v>720</v>
      </c>
      <c r="O219" s="47"/>
      <c r="P219" s="148"/>
      <c r="Q219" s="47"/>
    </row>
    <row r="220" spans="1:17" ht="18" customHeight="1">
      <c r="A220" s="29">
        <v>62</v>
      </c>
      <c r="B220" s="31">
        <v>13853</v>
      </c>
      <c r="C220" s="76" t="s">
        <v>260</v>
      </c>
      <c r="D220" s="70">
        <v>1937</v>
      </c>
      <c r="E220" s="70"/>
      <c r="F220" s="29" t="s">
        <v>27</v>
      </c>
      <c r="G220" s="29">
        <v>360</v>
      </c>
      <c r="H220" s="29">
        <v>2</v>
      </c>
      <c r="I220" s="30">
        <f t="shared" si="12"/>
        <v>720</v>
      </c>
      <c r="J220" s="30"/>
      <c r="K220" s="30">
        <f t="shared" si="13"/>
        <v>0</v>
      </c>
      <c r="L220" s="30"/>
      <c r="M220" s="30"/>
      <c r="N220" s="30">
        <f t="shared" si="14"/>
        <v>720</v>
      </c>
      <c r="O220" s="47"/>
      <c r="P220" s="148"/>
      <c r="Q220" s="47"/>
    </row>
    <row r="221" spans="1:17" ht="18" customHeight="1">
      <c r="A221" s="29">
        <v>63</v>
      </c>
      <c r="B221" s="100">
        <v>23543</v>
      </c>
      <c r="C221" s="99" t="s">
        <v>261</v>
      </c>
      <c r="D221" s="103">
        <v>1945</v>
      </c>
      <c r="E221" s="103"/>
      <c r="F221" s="104" t="s">
        <v>168</v>
      </c>
      <c r="G221" s="29">
        <v>360</v>
      </c>
      <c r="H221" s="29">
        <v>2</v>
      </c>
      <c r="I221" s="30">
        <f t="shared" si="12"/>
        <v>720</v>
      </c>
      <c r="J221" s="30"/>
      <c r="K221" s="30">
        <f t="shared" si="13"/>
        <v>0</v>
      </c>
      <c r="L221" s="30"/>
      <c r="M221" s="30"/>
      <c r="N221" s="30">
        <f t="shared" si="14"/>
        <v>720</v>
      </c>
      <c r="O221" s="47"/>
      <c r="P221" s="148"/>
      <c r="Q221" s="47"/>
    </row>
    <row r="222" spans="1:17" ht="18" customHeight="1">
      <c r="A222" s="29">
        <v>64</v>
      </c>
      <c r="B222" s="112">
        <v>23788</v>
      </c>
      <c r="C222" s="33" t="s">
        <v>262</v>
      </c>
      <c r="D222" s="149"/>
      <c r="E222" s="149">
        <v>1950</v>
      </c>
      <c r="F222" s="33" t="s">
        <v>263</v>
      </c>
      <c r="G222" s="29">
        <v>360</v>
      </c>
      <c r="H222" s="29">
        <v>2</v>
      </c>
      <c r="I222" s="30">
        <f t="shared" si="12"/>
        <v>720</v>
      </c>
      <c r="J222" s="30"/>
      <c r="K222" s="30">
        <f t="shared" si="13"/>
        <v>0</v>
      </c>
      <c r="L222" s="30"/>
      <c r="M222" s="30"/>
      <c r="N222" s="30">
        <f t="shared" si="14"/>
        <v>720</v>
      </c>
      <c r="O222" s="47"/>
      <c r="P222" s="31"/>
      <c r="Q222" s="47"/>
    </row>
    <row r="223" spans="1:17" ht="18" customHeight="1">
      <c r="A223" s="29">
        <v>65</v>
      </c>
      <c r="B223" s="108">
        <v>23893</v>
      </c>
      <c r="C223" s="94" t="s">
        <v>264</v>
      </c>
      <c r="D223" s="100">
        <v>1944</v>
      </c>
      <c r="E223" s="108"/>
      <c r="F223" s="147" t="s">
        <v>165</v>
      </c>
      <c r="G223" s="29">
        <v>360</v>
      </c>
      <c r="H223" s="29">
        <v>2</v>
      </c>
      <c r="I223" s="30">
        <f t="shared" ref="I223:I279" si="15">G223*H223</f>
        <v>720</v>
      </c>
      <c r="J223" s="30"/>
      <c r="K223" s="30">
        <f t="shared" ref="K223:K279" si="16">I223*J223</f>
        <v>0</v>
      </c>
      <c r="L223" s="30"/>
      <c r="M223" s="30"/>
      <c r="N223" s="30">
        <f t="shared" ref="N223:N279" si="17">M223+K223+I223</f>
        <v>720</v>
      </c>
      <c r="O223" s="47"/>
      <c r="P223" s="31"/>
      <c r="Q223" s="47"/>
    </row>
    <row r="224" spans="1:17" ht="18" customHeight="1">
      <c r="A224" s="29">
        <v>66</v>
      </c>
      <c r="B224" s="108">
        <v>23895</v>
      </c>
      <c r="C224" s="94" t="s">
        <v>265</v>
      </c>
      <c r="D224" s="100">
        <v>1945</v>
      </c>
      <c r="E224" s="108"/>
      <c r="F224" s="147" t="s">
        <v>168</v>
      </c>
      <c r="G224" s="29">
        <v>360</v>
      </c>
      <c r="H224" s="29">
        <v>2</v>
      </c>
      <c r="I224" s="30">
        <f t="shared" si="15"/>
        <v>720</v>
      </c>
      <c r="J224" s="30"/>
      <c r="K224" s="30">
        <f t="shared" si="16"/>
        <v>0</v>
      </c>
      <c r="L224" s="30"/>
      <c r="M224" s="30"/>
      <c r="N224" s="30">
        <f t="shared" si="17"/>
        <v>720</v>
      </c>
      <c r="O224" s="47"/>
      <c r="P224" s="31"/>
      <c r="Q224" s="47"/>
    </row>
    <row r="225" spans="1:17" ht="18" customHeight="1">
      <c r="A225" s="29">
        <v>67</v>
      </c>
      <c r="B225" s="108">
        <v>23896</v>
      </c>
      <c r="C225" s="150" t="s">
        <v>266</v>
      </c>
      <c r="D225" s="122">
        <v>1959</v>
      </c>
      <c r="E225" s="151"/>
      <c r="F225" s="152" t="s">
        <v>158</v>
      </c>
      <c r="G225" s="29">
        <v>360</v>
      </c>
      <c r="H225" s="29">
        <v>2</v>
      </c>
      <c r="I225" s="30">
        <f t="shared" si="15"/>
        <v>720</v>
      </c>
      <c r="J225" s="30"/>
      <c r="K225" s="30">
        <f t="shared" si="16"/>
        <v>0</v>
      </c>
      <c r="L225" s="30"/>
      <c r="M225" s="30"/>
      <c r="N225" s="30">
        <f t="shared" si="17"/>
        <v>720</v>
      </c>
      <c r="O225" s="47"/>
      <c r="P225" s="31"/>
      <c r="Q225" s="47"/>
    </row>
    <row r="226" spans="1:17" ht="18" customHeight="1">
      <c r="A226" s="29">
        <v>68</v>
      </c>
      <c r="B226" s="26">
        <v>19717</v>
      </c>
      <c r="C226" s="153" t="s">
        <v>267</v>
      </c>
      <c r="D226" s="154"/>
      <c r="E226" s="154">
        <v>1939</v>
      </c>
      <c r="F226" s="155" t="s">
        <v>168</v>
      </c>
      <c r="G226" s="29">
        <v>360</v>
      </c>
      <c r="H226" s="29">
        <v>2</v>
      </c>
      <c r="I226" s="30">
        <f t="shared" si="15"/>
        <v>720</v>
      </c>
      <c r="J226" s="30"/>
      <c r="K226" s="30">
        <f t="shared" si="16"/>
        <v>0</v>
      </c>
      <c r="L226" s="30"/>
      <c r="M226" s="30"/>
      <c r="N226" s="30">
        <f t="shared" si="17"/>
        <v>720</v>
      </c>
      <c r="O226" s="47"/>
      <c r="P226" s="31"/>
      <c r="Q226" s="47"/>
    </row>
    <row r="227" spans="1:17" ht="18" customHeight="1">
      <c r="A227" s="29">
        <v>69</v>
      </c>
      <c r="B227" s="108">
        <v>23989</v>
      </c>
      <c r="C227" s="109" t="s">
        <v>268</v>
      </c>
      <c r="D227" s="156">
        <v>1954</v>
      </c>
      <c r="E227" s="157"/>
      <c r="F227" s="109" t="s">
        <v>158</v>
      </c>
      <c r="G227" s="29">
        <v>360</v>
      </c>
      <c r="H227" s="29">
        <v>2</v>
      </c>
      <c r="I227" s="30">
        <f t="shared" si="15"/>
        <v>720</v>
      </c>
      <c r="J227" s="30"/>
      <c r="K227" s="30">
        <f t="shared" si="16"/>
        <v>0</v>
      </c>
      <c r="L227" s="30"/>
      <c r="M227" s="30"/>
      <c r="N227" s="30">
        <f t="shared" si="17"/>
        <v>720</v>
      </c>
      <c r="O227" s="47"/>
      <c r="P227" s="31"/>
      <c r="Q227" s="47"/>
    </row>
    <row r="228" spans="1:17" ht="18" customHeight="1">
      <c r="A228" s="29">
        <v>70</v>
      </c>
      <c r="B228" s="108">
        <v>24147</v>
      </c>
      <c r="C228" s="94" t="s">
        <v>269</v>
      </c>
      <c r="D228" s="100"/>
      <c r="E228" s="100">
        <v>1946</v>
      </c>
      <c r="F228" s="94" t="s">
        <v>102</v>
      </c>
      <c r="G228" s="29">
        <v>360</v>
      </c>
      <c r="H228" s="29">
        <v>2</v>
      </c>
      <c r="I228" s="30">
        <f t="shared" si="15"/>
        <v>720</v>
      </c>
      <c r="J228" s="30"/>
      <c r="K228" s="30">
        <f t="shared" si="16"/>
        <v>0</v>
      </c>
      <c r="L228" s="30"/>
      <c r="M228" s="30"/>
      <c r="N228" s="30">
        <f t="shared" si="17"/>
        <v>720</v>
      </c>
      <c r="O228" s="114"/>
      <c r="P228" s="31"/>
      <c r="Q228" s="47"/>
    </row>
    <row r="229" spans="1:17" ht="18" customHeight="1">
      <c r="A229" s="29">
        <v>71</v>
      </c>
      <c r="B229" s="108">
        <v>24148</v>
      </c>
      <c r="C229" s="94" t="s">
        <v>270</v>
      </c>
      <c r="D229" s="100"/>
      <c r="E229" s="100">
        <v>1949</v>
      </c>
      <c r="F229" s="94" t="s">
        <v>161</v>
      </c>
      <c r="G229" s="29">
        <v>360</v>
      </c>
      <c r="H229" s="29">
        <v>2</v>
      </c>
      <c r="I229" s="30">
        <f t="shared" si="15"/>
        <v>720</v>
      </c>
      <c r="J229" s="30"/>
      <c r="K229" s="30">
        <f t="shared" si="16"/>
        <v>0</v>
      </c>
      <c r="L229" s="30"/>
      <c r="M229" s="30"/>
      <c r="N229" s="30">
        <f t="shared" si="17"/>
        <v>720</v>
      </c>
      <c r="O229" s="114"/>
      <c r="P229" s="31"/>
      <c r="Q229" s="47"/>
    </row>
    <row r="230" spans="1:17" ht="18" customHeight="1">
      <c r="A230" s="29">
        <v>72</v>
      </c>
      <c r="B230" s="108">
        <v>24150</v>
      </c>
      <c r="C230" s="94" t="s">
        <v>271</v>
      </c>
      <c r="D230" s="100"/>
      <c r="E230" s="100">
        <v>1948</v>
      </c>
      <c r="F230" s="94" t="s">
        <v>165</v>
      </c>
      <c r="G230" s="29">
        <v>360</v>
      </c>
      <c r="H230" s="29">
        <v>2</v>
      </c>
      <c r="I230" s="30">
        <f t="shared" si="15"/>
        <v>720</v>
      </c>
      <c r="J230" s="30"/>
      <c r="K230" s="30">
        <f t="shared" si="16"/>
        <v>0</v>
      </c>
      <c r="L230" s="30"/>
      <c r="M230" s="30"/>
      <c r="N230" s="30">
        <f t="shared" si="17"/>
        <v>720</v>
      </c>
      <c r="O230" s="114"/>
      <c r="P230" s="31"/>
      <c r="Q230" s="47"/>
    </row>
    <row r="231" spans="1:17" ht="18" customHeight="1">
      <c r="A231" s="29">
        <v>73</v>
      </c>
      <c r="B231" s="31">
        <v>15260</v>
      </c>
      <c r="C231" s="65" t="s">
        <v>272</v>
      </c>
      <c r="D231" s="66">
        <v>1962</v>
      </c>
      <c r="E231" s="66"/>
      <c r="F231" s="29" t="s">
        <v>41</v>
      </c>
      <c r="G231" s="29">
        <v>360</v>
      </c>
      <c r="H231" s="29">
        <v>2</v>
      </c>
      <c r="I231" s="30">
        <f t="shared" si="15"/>
        <v>720</v>
      </c>
      <c r="J231" s="30"/>
      <c r="K231" s="30">
        <f t="shared" si="16"/>
        <v>0</v>
      </c>
      <c r="L231" s="30"/>
      <c r="M231" s="30"/>
      <c r="N231" s="30">
        <f t="shared" si="17"/>
        <v>720</v>
      </c>
      <c r="O231" s="114"/>
      <c r="P231" s="31"/>
      <c r="Q231" s="47"/>
    </row>
    <row r="232" spans="1:17" ht="18" customHeight="1">
      <c r="A232" s="29">
        <v>74</v>
      </c>
      <c r="B232" s="112">
        <v>23787</v>
      </c>
      <c r="C232" s="33" t="s">
        <v>273</v>
      </c>
      <c r="D232" s="149">
        <v>1962</v>
      </c>
      <c r="E232" s="149"/>
      <c r="F232" s="33" t="s">
        <v>168</v>
      </c>
      <c r="G232" s="29">
        <v>360</v>
      </c>
      <c r="H232" s="29">
        <v>2</v>
      </c>
      <c r="I232" s="30">
        <f t="shared" si="15"/>
        <v>720</v>
      </c>
      <c r="J232" s="30"/>
      <c r="K232" s="30">
        <f t="shared" si="16"/>
        <v>0</v>
      </c>
      <c r="L232" s="30"/>
      <c r="M232" s="30"/>
      <c r="N232" s="30">
        <f t="shared" si="17"/>
        <v>720</v>
      </c>
      <c r="O232" s="114"/>
      <c r="P232" s="31"/>
      <c r="Q232" s="47"/>
    </row>
    <row r="233" spans="1:17" ht="18" customHeight="1">
      <c r="A233" s="29">
        <v>75</v>
      </c>
      <c r="B233" s="113">
        <v>24952</v>
      </c>
      <c r="C233" s="33" t="s">
        <v>274</v>
      </c>
      <c r="D233" s="33">
        <v>1959</v>
      </c>
      <c r="E233" s="33"/>
      <c r="F233" s="33" t="s">
        <v>168</v>
      </c>
      <c r="G233" s="29">
        <v>360</v>
      </c>
      <c r="H233" s="29">
        <v>2</v>
      </c>
      <c r="I233" s="30">
        <f t="shared" si="15"/>
        <v>720</v>
      </c>
      <c r="J233" s="30"/>
      <c r="K233" s="30">
        <f t="shared" si="16"/>
        <v>0</v>
      </c>
      <c r="L233" s="30"/>
      <c r="M233" s="30"/>
      <c r="N233" s="30">
        <f t="shared" si="17"/>
        <v>720</v>
      </c>
      <c r="O233" s="31"/>
      <c r="P233" s="31"/>
      <c r="Q233" s="47"/>
    </row>
    <row r="234" spans="1:17" ht="18" customHeight="1">
      <c r="A234" s="29">
        <v>76</v>
      </c>
      <c r="B234" s="108">
        <v>23986</v>
      </c>
      <c r="C234" s="109" t="s">
        <v>275</v>
      </c>
      <c r="D234" s="157">
        <v>1957</v>
      </c>
      <c r="E234" s="157"/>
      <c r="F234" s="109" t="s">
        <v>184</v>
      </c>
      <c r="G234" s="29">
        <v>360</v>
      </c>
      <c r="H234" s="29">
        <v>2</v>
      </c>
      <c r="I234" s="30">
        <f t="shared" si="15"/>
        <v>720</v>
      </c>
      <c r="J234" s="30"/>
      <c r="K234" s="30">
        <f t="shared" si="16"/>
        <v>0</v>
      </c>
      <c r="L234" s="30"/>
      <c r="M234" s="30"/>
      <c r="N234" s="30">
        <f t="shared" si="17"/>
        <v>720</v>
      </c>
      <c r="O234" s="31"/>
      <c r="P234" s="31"/>
      <c r="Q234" s="47"/>
    </row>
    <row r="235" spans="1:17" ht="18" customHeight="1">
      <c r="A235" s="29">
        <v>77</v>
      </c>
      <c r="B235" s="113">
        <v>25358</v>
      </c>
      <c r="C235" s="33" t="s">
        <v>276</v>
      </c>
      <c r="D235" s="112">
        <v>1952</v>
      </c>
      <c r="E235" s="112"/>
      <c r="F235" s="33" t="s">
        <v>277</v>
      </c>
      <c r="G235" s="29">
        <v>360</v>
      </c>
      <c r="H235" s="29">
        <v>2</v>
      </c>
      <c r="I235" s="30">
        <f t="shared" si="15"/>
        <v>720</v>
      </c>
      <c r="J235" s="30"/>
      <c r="K235" s="30">
        <f t="shared" si="16"/>
        <v>0</v>
      </c>
      <c r="L235" s="30"/>
      <c r="M235" s="30"/>
      <c r="N235" s="30">
        <f t="shared" si="17"/>
        <v>720</v>
      </c>
      <c r="O235" s="31"/>
      <c r="P235" s="31"/>
      <c r="Q235" s="47"/>
    </row>
    <row r="236" spans="1:17" ht="18" customHeight="1">
      <c r="A236" s="29">
        <v>78</v>
      </c>
      <c r="B236" s="113">
        <v>25359</v>
      </c>
      <c r="C236" s="33" t="s">
        <v>278</v>
      </c>
      <c r="D236" s="112">
        <v>1962</v>
      </c>
      <c r="E236" s="112"/>
      <c r="F236" s="33" t="s">
        <v>29</v>
      </c>
      <c r="G236" s="29">
        <v>360</v>
      </c>
      <c r="H236" s="29">
        <v>2</v>
      </c>
      <c r="I236" s="30">
        <f t="shared" si="15"/>
        <v>720</v>
      </c>
      <c r="J236" s="30"/>
      <c r="K236" s="30">
        <f t="shared" si="16"/>
        <v>0</v>
      </c>
      <c r="L236" s="30"/>
      <c r="M236" s="30"/>
      <c r="N236" s="30">
        <f t="shared" si="17"/>
        <v>720</v>
      </c>
      <c r="O236" s="31"/>
      <c r="P236" s="31"/>
      <c r="Q236" s="47"/>
    </row>
    <row r="237" spans="1:17" ht="18" customHeight="1">
      <c r="A237" s="29">
        <v>79</v>
      </c>
      <c r="B237" s="113">
        <v>25360</v>
      </c>
      <c r="C237" s="33" t="s">
        <v>279</v>
      </c>
      <c r="D237" s="112"/>
      <c r="E237" s="112">
        <v>1947</v>
      </c>
      <c r="F237" s="33" t="s">
        <v>158</v>
      </c>
      <c r="G237" s="29">
        <v>360</v>
      </c>
      <c r="H237" s="29">
        <v>2</v>
      </c>
      <c r="I237" s="30">
        <f t="shared" si="15"/>
        <v>720</v>
      </c>
      <c r="J237" s="30"/>
      <c r="K237" s="30">
        <f t="shared" si="16"/>
        <v>0</v>
      </c>
      <c r="L237" s="30"/>
      <c r="M237" s="30"/>
      <c r="N237" s="30">
        <f t="shared" si="17"/>
        <v>720</v>
      </c>
      <c r="O237" s="31"/>
      <c r="P237" s="31"/>
      <c r="Q237" s="47"/>
    </row>
    <row r="238" spans="1:17" ht="18" customHeight="1">
      <c r="A238" s="29">
        <v>80</v>
      </c>
      <c r="B238" s="113">
        <v>25361</v>
      </c>
      <c r="C238" s="33" t="s">
        <v>813</v>
      </c>
      <c r="D238" s="112"/>
      <c r="E238" s="112">
        <v>1960</v>
      </c>
      <c r="F238" s="33" t="s">
        <v>165</v>
      </c>
      <c r="G238" s="29">
        <v>360</v>
      </c>
      <c r="H238" s="29">
        <v>2</v>
      </c>
      <c r="I238" s="30">
        <f t="shared" si="15"/>
        <v>720</v>
      </c>
      <c r="J238" s="30"/>
      <c r="K238" s="30">
        <f t="shared" si="16"/>
        <v>0</v>
      </c>
      <c r="L238" s="30"/>
      <c r="M238" s="30"/>
      <c r="N238" s="30">
        <f t="shared" si="17"/>
        <v>720</v>
      </c>
      <c r="O238" s="31"/>
      <c r="P238" s="31"/>
      <c r="Q238" s="47"/>
    </row>
    <row r="239" spans="1:17" ht="18" customHeight="1">
      <c r="A239" s="29">
        <v>81</v>
      </c>
      <c r="B239" s="31">
        <v>13866</v>
      </c>
      <c r="C239" s="76" t="s">
        <v>280</v>
      </c>
      <c r="D239" s="70">
        <v>1937</v>
      </c>
      <c r="E239" s="70"/>
      <c r="F239" s="29" t="s">
        <v>128</v>
      </c>
      <c r="G239" s="29">
        <v>360</v>
      </c>
      <c r="H239" s="29">
        <v>2</v>
      </c>
      <c r="I239" s="30">
        <f t="shared" si="15"/>
        <v>720</v>
      </c>
      <c r="J239" s="30"/>
      <c r="K239" s="30">
        <f t="shared" si="16"/>
        <v>0</v>
      </c>
      <c r="L239" s="30"/>
      <c r="M239" s="30"/>
      <c r="N239" s="30">
        <f t="shared" si="17"/>
        <v>720</v>
      </c>
      <c r="O239" s="114"/>
      <c r="P239" s="31"/>
      <c r="Q239" s="47"/>
    </row>
    <row r="240" spans="1:17" ht="18" customHeight="1">
      <c r="A240" s="29">
        <v>82</v>
      </c>
      <c r="B240" s="36">
        <v>25485</v>
      </c>
      <c r="C240" s="94" t="s">
        <v>281</v>
      </c>
      <c r="D240" s="100"/>
      <c r="E240" s="100">
        <v>1960</v>
      </c>
      <c r="F240" s="94" t="s">
        <v>102</v>
      </c>
      <c r="G240" s="29">
        <v>360</v>
      </c>
      <c r="H240" s="29">
        <v>2</v>
      </c>
      <c r="I240" s="30">
        <f t="shared" si="15"/>
        <v>720</v>
      </c>
      <c r="J240" s="30"/>
      <c r="K240" s="30">
        <f t="shared" si="16"/>
        <v>0</v>
      </c>
      <c r="L240" s="30"/>
      <c r="M240" s="30"/>
      <c r="N240" s="30">
        <f t="shared" si="17"/>
        <v>720</v>
      </c>
      <c r="O240" s="114"/>
      <c r="P240" s="31"/>
      <c r="Q240" s="47"/>
    </row>
    <row r="241" spans="1:17" ht="18" customHeight="1">
      <c r="A241" s="29">
        <v>83</v>
      </c>
      <c r="B241" s="36">
        <v>25486</v>
      </c>
      <c r="C241" s="94" t="s">
        <v>282</v>
      </c>
      <c r="D241" s="100">
        <v>1952</v>
      </c>
      <c r="E241" s="100"/>
      <c r="F241" s="94" t="s">
        <v>168</v>
      </c>
      <c r="G241" s="29">
        <v>360</v>
      </c>
      <c r="H241" s="29">
        <v>2</v>
      </c>
      <c r="I241" s="30">
        <f t="shared" si="15"/>
        <v>720</v>
      </c>
      <c r="J241" s="30"/>
      <c r="K241" s="30">
        <f t="shared" si="16"/>
        <v>0</v>
      </c>
      <c r="L241" s="30"/>
      <c r="M241" s="30"/>
      <c r="N241" s="30">
        <f t="shared" si="17"/>
        <v>720</v>
      </c>
      <c r="O241" s="114"/>
      <c r="P241" s="31"/>
      <c r="Q241" s="47"/>
    </row>
    <row r="242" spans="1:17" ht="18" customHeight="1">
      <c r="A242" s="29">
        <v>84</v>
      </c>
      <c r="B242" s="36">
        <v>25487</v>
      </c>
      <c r="C242" s="94" t="s">
        <v>283</v>
      </c>
      <c r="D242" s="100"/>
      <c r="E242" s="100">
        <v>1955</v>
      </c>
      <c r="F242" s="94" t="s">
        <v>165</v>
      </c>
      <c r="G242" s="29">
        <v>360</v>
      </c>
      <c r="H242" s="29">
        <v>2</v>
      </c>
      <c r="I242" s="30">
        <f t="shared" si="15"/>
        <v>720</v>
      </c>
      <c r="J242" s="30"/>
      <c r="K242" s="30">
        <f t="shared" si="16"/>
        <v>0</v>
      </c>
      <c r="L242" s="30"/>
      <c r="M242" s="30"/>
      <c r="N242" s="30">
        <f t="shared" si="17"/>
        <v>720</v>
      </c>
      <c r="O242" s="114"/>
      <c r="P242" s="31"/>
      <c r="Q242" s="47"/>
    </row>
    <row r="243" spans="1:17" ht="18" customHeight="1">
      <c r="A243" s="29">
        <v>85</v>
      </c>
      <c r="B243" s="36">
        <v>25488</v>
      </c>
      <c r="C243" s="94" t="s">
        <v>284</v>
      </c>
      <c r="D243" s="100">
        <v>1962</v>
      </c>
      <c r="E243" s="100"/>
      <c r="F243" s="94" t="s">
        <v>161</v>
      </c>
      <c r="G243" s="29">
        <v>360</v>
      </c>
      <c r="H243" s="29">
        <v>2</v>
      </c>
      <c r="I243" s="30">
        <f t="shared" si="15"/>
        <v>720</v>
      </c>
      <c r="J243" s="30"/>
      <c r="K243" s="30">
        <f t="shared" si="16"/>
        <v>0</v>
      </c>
      <c r="L243" s="30"/>
      <c r="M243" s="30"/>
      <c r="N243" s="30">
        <f t="shared" si="17"/>
        <v>720</v>
      </c>
      <c r="O243" s="114"/>
      <c r="P243" s="31"/>
      <c r="Q243" s="47"/>
    </row>
    <row r="244" spans="1:17" ht="18" customHeight="1">
      <c r="A244" s="29">
        <v>86</v>
      </c>
      <c r="B244" s="36">
        <v>25490</v>
      </c>
      <c r="C244" s="94" t="s">
        <v>285</v>
      </c>
      <c r="D244" s="100"/>
      <c r="E244" s="100">
        <v>1945</v>
      </c>
      <c r="F244" s="94" t="s">
        <v>148</v>
      </c>
      <c r="G244" s="29">
        <v>360</v>
      </c>
      <c r="H244" s="29">
        <v>2</v>
      </c>
      <c r="I244" s="30">
        <f t="shared" si="15"/>
        <v>720</v>
      </c>
      <c r="J244" s="30"/>
      <c r="K244" s="30">
        <f t="shared" si="16"/>
        <v>0</v>
      </c>
      <c r="L244" s="30"/>
      <c r="M244" s="30"/>
      <c r="N244" s="30">
        <f t="shared" si="17"/>
        <v>720</v>
      </c>
      <c r="O244" s="114"/>
      <c r="P244" s="31"/>
      <c r="Q244" s="47"/>
    </row>
    <row r="245" spans="1:17" ht="18" customHeight="1">
      <c r="A245" s="29">
        <v>87</v>
      </c>
      <c r="B245" s="29">
        <v>11678</v>
      </c>
      <c r="C245" s="31" t="s">
        <v>286</v>
      </c>
      <c r="D245" s="31"/>
      <c r="E245" s="31">
        <v>1936</v>
      </c>
      <c r="F245" s="29" t="s">
        <v>57</v>
      </c>
      <c r="G245" s="29">
        <v>360</v>
      </c>
      <c r="H245" s="29">
        <v>2</v>
      </c>
      <c r="I245" s="30">
        <f t="shared" si="15"/>
        <v>720</v>
      </c>
      <c r="J245" s="30"/>
      <c r="K245" s="30">
        <f t="shared" si="16"/>
        <v>0</v>
      </c>
      <c r="L245" s="30"/>
      <c r="M245" s="30"/>
      <c r="N245" s="30">
        <f t="shared" si="17"/>
        <v>720</v>
      </c>
      <c r="O245" s="114"/>
      <c r="P245" s="31"/>
      <c r="Q245" s="47"/>
    </row>
    <row r="246" spans="1:17" ht="18" customHeight="1">
      <c r="A246" s="29">
        <v>88</v>
      </c>
      <c r="B246" s="42">
        <v>3635</v>
      </c>
      <c r="C246" s="158" t="s">
        <v>287</v>
      </c>
      <c r="D246" s="29"/>
      <c r="E246" s="29">
        <v>1934</v>
      </c>
      <c r="F246" s="29" t="s">
        <v>137</v>
      </c>
      <c r="G246" s="29">
        <v>360</v>
      </c>
      <c r="H246" s="29">
        <v>2</v>
      </c>
      <c r="I246" s="30">
        <f t="shared" si="15"/>
        <v>720</v>
      </c>
      <c r="J246" s="30"/>
      <c r="K246" s="30">
        <f t="shared" si="16"/>
        <v>0</v>
      </c>
      <c r="L246" s="30"/>
      <c r="M246" s="30"/>
      <c r="N246" s="30">
        <f t="shared" si="17"/>
        <v>720</v>
      </c>
      <c r="O246" s="114"/>
      <c r="P246" s="31"/>
      <c r="Q246" s="47"/>
    </row>
    <row r="247" spans="1:17" ht="18" customHeight="1">
      <c r="A247" s="29">
        <v>89</v>
      </c>
      <c r="B247" s="32">
        <v>25670</v>
      </c>
      <c r="C247" s="33" t="s">
        <v>288</v>
      </c>
      <c r="D247" s="34"/>
      <c r="E247" s="34">
        <v>1957</v>
      </c>
      <c r="F247" s="33" t="s">
        <v>175</v>
      </c>
      <c r="G247" s="29">
        <v>360</v>
      </c>
      <c r="H247" s="29">
        <v>2</v>
      </c>
      <c r="I247" s="30">
        <f t="shared" si="15"/>
        <v>720</v>
      </c>
      <c r="J247" s="30"/>
      <c r="K247" s="30">
        <f t="shared" si="16"/>
        <v>0</v>
      </c>
      <c r="L247" s="30"/>
      <c r="M247" s="30"/>
      <c r="N247" s="30">
        <f t="shared" si="17"/>
        <v>720</v>
      </c>
      <c r="O247" s="114"/>
      <c r="P247" s="31"/>
      <c r="Q247" s="47"/>
    </row>
    <row r="248" spans="1:17" ht="18" customHeight="1">
      <c r="A248" s="29">
        <v>90</v>
      </c>
      <c r="B248" s="108">
        <v>19319</v>
      </c>
      <c r="C248" s="95" t="s">
        <v>289</v>
      </c>
      <c r="D248" s="138"/>
      <c r="E248" s="138">
        <v>1961</v>
      </c>
      <c r="F248" s="95" t="s">
        <v>81</v>
      </c>
      <c r="G248" s="29">
        <v>360</v>
      </c>
      <c r="H248" s="29">
        <v>2</v>
      </c>
      <c r="I248" s="30">
        <f t="shared" si="15"/>
        <v>720</v>
      </c>
      <c r="J248" s="30"/>
      <c r="K248" s="30">
        <f t="shared" si="16"/>
        <v>0</v>
      </c>
      <c r="L248" s="30"/>
      <c r="M248" s="30"/>
      <c r="N248" s="30">
        <f t="shared" si="17"/>
        <v>720</v>
      </c>
      <c r="O248" s="114"/>
      <c r="P248" s="31"/>
      <c r="Q248" s="47"/>
    </row>
    <row r="249" spans="1:17" ht="18" customHeight="1">
      <c r="A249" s="29">
        <v>91</v>
      </c>
      <c r="B249" s="77">
        <v>16491</v>
      </c>
      <c r="C249" s="76" t="s">
        <v>290</v>
      </c>
      <c r="D249" s="78"/>
      <c r="E249" s="78">
        <v>1961</v>
      </c>
      <c r="F249" s="29" t="s">
        <v>128</v>
      </c>
      <c r="G249" s="29">
        <v>360</v>
      </c>
      <c r="H249" s="29">
        <v>2</v>
      </c>
      <c r="I249" s="30">
        <f t="shared" si="15"/>
        <v>720</v>
      </c>
      <c r="J249" s="30"/>
      <c r="K249" s="30">
        <f t="shared" si="16"/>
        <v>0</v>
      </c>
      <c r="L249" s="30"/>
      <c r="M249" s="30"/>
      <c r="N249" s="30">
        <f t="shared" si="17"/>
        <v>720</v>
      </c>
      <c r="O249" s="114"/>
      <c r="P249" s="31"/>
      <c r="Q249" s="47"/>
    </row>
    <row r="250" spans="1:17" ht="18" customHeight="1">
      <c r="A250" s="29">
        <v>92</v>
      </c>
      <c r="B250" s="32">
        <v>25782</v>
      </c>
      <c r="C250" s="32" t="s">
        <v>291</v>
      </c>
      <c r="D250" s="159"/>
      <c r="E250" s="160">
        <v>1955</v>
      </c>
      <c r="F250" s="117" t="s">
        <v>29</v>
      </c>
      <c r="G250" s="29">
        <v>360</v>
      </c>
      <c r="H250" s="29">
        <v>2</v>
      </c>
      <c r="I250" s="30">
        <f t="shared" si="15"/>
        <v>720</v>
      </c>
      <c r="J250" s="30"/>
      <c r="K250" s="30">
        <f t="shared" si="16"/>
        <v>0</v>
      </c>
      <c r="L250" s="30"/>
      <c r="M250" s="30"/>
      <c r="N250" s="30">
        <f t="shared" si="17"/>
        <v>720</v>
      </c>
      <c r="O250" s="114"/>
      <c r="P250" s="31"/>
      <c r="Q250" s="47"/>
    </row>
    <row r="251" spans="1:17" ht="18" customHeight="1">
      <c r="A251" s="29">
        <v>93</v>
      </c>
      <c r="B251" s="32">
        <v>25783</v>
      </c>
      <c r="C251" s="32" t="s">
        <v>292</v>
      </c>
      <c r="D251" s="160">
        <v>1960</v>
      </c>
      <c r="E251" s="159"/>
      <c r="F251" s="117" t="s">
        <v>81</v>
      </c>
      <c r="G251" s="29">
        <v>360</v>
      </c>
      <c r="H251" s="29">
        <v>2</v>
      </c>
      <c r="I251" s="30">
        <f t="shared" si="15"/>
        <v>720</v>
      </c>
      <c r="J251" s="30"/>
      <c r="K251" s="30">
        <f t="shared" si="16"/>
        <v>0</v>
      </c>
      <c r="L251" s="30"/>
      <c r="M251" s="30"/>
      <c r="N251" s="30">
        <f t="shared" si="17"/>
        <v>720</v>
      </c>
      <c r="O251" s="114"/>
      <c r="P251" s="31"/>
      <c r="Q251" s="47"/>
    </row>
    <row r="252" spans="1:17" ht="18" customHeight="1">
      <c r="A252" s="29">
        <v>94</v>
      </c>
      <c r="B252" s="113">
        <v>25913</v>
      </c>
      <c r="C252" s="105" t="s">
        <v>293</v>
      </c>
      <c r="D252" s="106"/>
      <c r="E252" s="106">
        <v>1948</v>
      </c>
      <c r="F252" s="115" t="s">
        <v>175</v>
      </c>
      <c r="G252" s="29">
        <v>360</v>
      </c>
      <c r="H252" s="29">
        <v>2</v>
      </c>
      <c r="I252" s="30">
        <f t="shared" si="15"/>
        <v>720</v>
      </c>
      <c r="J252" s="30"/>
      <c r="K252" s="30">
        <f t="shared" si="16"/>
        <v>0</v>
      </c>
      <c r="L252" s="30"/>
      <c r="M252" s="30"/>
      <c r="N252" s="30">
        <f t="shared" si="17"/>
        <v>720</v>
      </c>
      <c r="O252" s="31"/>
      <c r="P252" s="31"/>
      <c r="Q252" s="47"/>
    </row>
    <row r="253" spans="1:17" ht="18" customHeight="1">
      <c r="A253" s="29">
        <v>95</v>
      </c>
      <c r="B253" s="113">
        <v>25914</v>
      </c>
      <c r="C253" s="105" t="s">
        <v>294</v>
      </c>
      <c r="D253" s="106"/>
      <c r="E253" s="106">
        <v>1952</v>
      </c>
      <c r="F253" s="115" t="s">
        <v>29</v>
      </c>
      <c r="G253" s="29">
        <v>360</v>
      </c>
      <c r="H253" s="29">
        <v>2</v>
      </c>
      <c r="I253" s="30">
        <f t="shared" si="15"/>
        <v>720</v>
      </c>
      <c r="J253" s="30"/>
      <c r="K253" s="30">
        <f t="shared" si="16"/>
        <v>0</v>
      </c>
      <c r="L253" s="30"/>
      <c r="M253" s="30"/>
      <c r="N253" s="30">
        <f t="shared" si="17"/>
        <v>720</v>
      </c>
      <c r="O253" s="31"/>
      <c r="P253" s="31"/>
      <c r="Q253" s="47"/>
    </row>
    <row r="254" spans="1:17" ht="18" customHeight="1">
      <c r="A254" s="29">
        <v>96</v>
      </c>
      <c r="B254" s="113">
        <v>25916</v>
      </c>
      <c r="C254" s="105" t="s">
        <v>295</v>
      </c>
      <c r="D254" s="106">
        <v>1949</v>
      </c>
      <c r="E254" s="106"/>
      <c r="F254" s="115" t="s">
        <v>29</v>
      </c>
      <c r="G254" s="29">
        <v>360</v>
      </c>
      <c r="H254" s="29">
        <v>2</v>
      </c>
      <c r="I254" s="30">
        <f t="shared" si="15"/>
        <v>720</v>
      </c>
      <c r="J254" s="30"/>
      <c r="K254" s="30">
        <f t="shared" si="16"/>
        <v>0</v>
      </c>
      <c r="L254" s="30"/>
      <c r="M254" s="30"/>
      <c r="N254" s="30">
        <f t="shared" si="17"/>
        <v>720</v>
      </c>
      <c r="O254" s="31"/>
      <c r="P254" s="31"/>
      <c r="Q254" s="47"/>
    </row>
    <row r="255" spans="1:17" ht="18" customHeight="1">
      <c r="A255" s="29">
        <v>97</v>
      </c>
      <c r="B255" s="113">
        <v>25917</v>
      </c>
      <c r="C255" s="105" t="s">
        <v>296</v>
      </c>
      <c r="D255" s="106"/>
      <c r="E255" s="106">
        <v>1952</v>
      </c>
      <c r="F255" s="115" t="s">
        <v>158</v>
      </c>
      <c r="G255" s="29">
        <v>360</v>
      </c>
      <c r="H255" s="29">
        <v>2</v>
      </c>
      <c r="I255" s="30">
        <f t="shared" si="15"/>
        <v>720</v>
      </c>
      <c r="J255" s="30"/>
      <c r="K255" s="30">
        <f t="shared" si="16"/>
        <v>0</v>
      </c>
      <c r="L255" s="30"/>
      <c r="M255" s="30"/>
      <c r="N255" s="30">
        <f t="shared" si="17"/>
        <v>720</v>
      </c>
      <c r="O255" s="31"/>
      <c r="P255" s="31"/>
      <c r="Q255" s="47"/>
    </row>
    <row r="256" spans="1:17" ht="18" customHeight="1">
      <c r="A256" s="29">
        <v>98</v>
      </c>
      <c r="B256" s="113">
        <v>25918</v>
      </c>
      <c r="C256" s="105" t="s">
        <v>297</v>
      </c>
      <c r="D256" s="106"/>
      <c r="E256" s="106">
        <v>1962</v>
      </c>
      <c r="F256" s="115" t="s">
        <v>161</v>
      </c>
      <c r="G256" s="29">
        <v>360</v>
      </c>
      <c r="H256" s="29">
        <v>2</v>
      </c>
      <c r="I256" s="30">
        <f t="shared" si="15"/>
        <v>720</v>
      </c>
      <c r="J256" s="30"/>
      <c r="K256" s="30">
        <f t="shared" si="16"/>
        <v>0</v>
      </c>
      <c r="L256" s="30"/>
      <c r="M256" s="30"/>
      <c r="N256" s="30">
        <f t="shared" si="17"/>
        <v>720</v>
      </c>
      <c r="O256" s="31"/>
      <c r="P256" s="31"/>
      <c r="Q256" s="47"/>
    </row>
    <row r="257" spans="1:17" ht="18" customHeight="1">
      <c r="A257" s="29">
        <v>99</v>
      </c>
      <c r="B257" s="29">
        <v>11616</v>
      </c>
      <c r="C257" s="52" t="s">
        <v>298</v>
      </c>
      <c r="D257" s="71"/>
      <c r="E257" s="71">
        <v>1958</v>
      </c>
      <c r="F257" s="29" t="s">
        <v>109</v>
      </c>
      <c r="G257" s="29">
        <v>360</v>
      </c>
      <c r="H257" s="29">
        <v>2</v>
      </c>
      <c r="I257" s="30">
        <f t="shared" si="15"/>
        <v>720</v>
      </c>
      <c r="J257" s="30"/>
      <c r="K257" s="30">
        <f t="shared" si="16"/>
        <v>0</v>
      </c>
      <c r="L257" s="30"/>
      <c r="M257" s="30"/>
      <c r="N257" s="30">
        <f t="shared" si="17"/>
        <v>720</v>
      </c>
      <c r="O257" s="31"/>
      <c r="P257" s="31"/>
      <c r="Q257" s="47"/>
    </row>
    <row r="258" spans="1:17" ht="18" customHeight="1">
      <c r="A258" s="29">
        <v>100</v>
      </c>
      <c r="B258" s="113">
        <v>26056</v>
      </c>
      <c r="C258" s="32" t="s">
        <v>299</v>
      </c>
      <c r="D258" s="113"/>
      <c r="E258" s="34">
        <v>1958</v>
      </c>
      <c r="F258" s="32" t="s">
        <v>161</v>
      </c>
      <c r="G258" s="29">
        <v>360</v>
      </c>
      <c r="H258" s="29">
        <v>2</v>
      </c>
      <c r="I258" s="30">
        <f t="shared" si="15"/>
        <v>720</v>
      </c>
      <c r="J258" s="30"/>
      <c r="K258" s="30">
        <f t="shared" si="16"/>
        <v>0</v>
      </c>
      <c r="L258" s="30"/>
      <c r="M258" s="30"/>
      <c r="N258" s="30">
        <f t="shared" si="17"/>
        <v>720</v>
      </c>
      <c r="O258" s="31"/>
      <c r="P258" s="31"/>
      <c r="Q258" s="47"/>
    </row>
    <row r="259" spans="1:17" ht="18" customHeight="1">
      <c r="A259" s="29">
        <v>101</v>
      </c>
      <c r="B259" s="113">
        <v>26059</v>
      </c>
      <c r="C259" s="32" t="s">
        <v>300</v>
      </c>
      <c r="D259" s="34">
        <v>2021</v>
      </c>
      <c r="E259" s="113"/>
      <c r="F259" s="32" t="s">
        <v>165</v>
      </c>
      <c r="G259" s="29">
        <v>360</v>
      </c>
      <c r="H259" s="29">
        <v>2</v>
      </c>
      <c r="I259" s="30">
        <f t="shared" si="15"/>
        <v>720</v>
      </c>
      <c r="J259" s="30"/>
      <c r="K259" s="30">
        <f t="shared" si="16"/>
        <v>0</v>
      </c>
      <c r="L259" s="30"/>
      <c r="M259" s="30"/>
      <c r="N259" s="30">
        <f t="shared" si="17"/>
        <v>720</v>
      </c>
      <c r="O259" s="31"/>
      <c r="P259" s="31"/>
      <c r="Q259" s="47"/>
    </row>
    <row r="260" spans="1:17" ht="18" customHeight="1">
      <c r="A260" s="29">
        <v>102</v>
      </c>
      <c r="B260" s="113">
        <v>26060</v>
      </c>
      <c r="C260" s="32" t="s">
        <v>301</v>
      </c>
      <c r="D260" s="34">
        <v>2020</v>
      </c>
      <c r="E260" s="116"/>
      <c r="F260" s="32" t="s">
        <v>165</v>
      </c>
      <c r="G260" s="29">
        <v>360</v>
      </c>
      <c r="H260" s="29">
        <v>2</v>
      </c>
      <c r="I260" s="30">
        <f t="shared" si="15"/>
        <v>720</v>
      </c>
      <c r="J260" s="30"/>
      <c r="K260" s="30">
        <f t="shared" si="16"/>
        <v>0</v>
      </c>
      <c r="L260" s="30"/>
      <c r="M260" s="30"/>
      <c r="N260" s="30">
        <f t="shared" si="17"/>
        <v>720</v>
      </c>
      <c r="O260" s="31"/>
      <c r="P260" s="31"/>
      <c r="Q260" s="47"/>
    </row>
    <row r="261" spans="1:17" ht="18" customHeight="1">
      <c r="A261" s="29">
        <v>103</v>
      </c>
      <c r="B261" s="113">
        <v>26062</v>
      </c>
      <c r="C261" s="32" t="s">
        <v>302</v>
      </c>
      <c r="D261" s="113"/>
      <c r="E261" s="34">
        <v>1955</v>
      </c>
      <c r="F261" s="32" t="s">
        <v>158</v>
      </c>
      <c r="G261" s="29">
        <v>360</v>
      </c>
      <c r="H261" s="29">
        <v>2</v>
      </c>
      <c r="I261" s="30">
        <f t="shared" si="15"/>
        <v>720</v>
      </c>
      <c r="J261" s="30"/>
      <c r="K261" s="30">
        <f t="shared" si="16"/>
        <v>0</v>
      </c>
      <c r="L261" s="30"/>
      <c r="M261" s="30"/>
      <c r="N261" s="30">
        <f t="shared" si="17"/>
        <v>720</v>
      </c>
      <c r="O261" s="31"/>
      <c r="P261" s="31"/>
      <c r="Q261" s="47"/>
    </row>
    <row r="262" spans="1:17" ht="18" customHeight="1">
      <c r="A262" s="29">
        <v>104</v>
      </c>
      <c r="B262" s="113">
        <v>26057</v>
      </c>
      <c r="C262" s="32" t="s">
        <v>303</v>
      </c>
      <c r="D262" s="34">
        <v>1950</v>
      </c>
      <c r="E262" s="116"/>
      <c r="F262" s="32" t="s">
        <v>29</v>
      </c>
      <c r="G262" s="29">
        <v>360</v>
      </c>
      <c r="H262" s="29">
        <v>2</v>
      </c>
      <c r="I262" s="30">
        <f t="shared" si="15"/>
        <v>720</v>
      </c>
      <c r="J262" s="30"/>
      <c r="K262" s="30">
        <f t="shared" si="16"/>
        <v>0</v>
      </c>
      <c r="L262" s="30"/>
      <c r="M262" s="30"/>
      <c r="N262" s="30">
        <f t="shared" si="17"/>
        <v>720</v>
      </c>
      <c r="O262" s="31"/>
      <c r="P262" s="31"/>
      <c r="Q262" s="47"/>
    </row>
    <row r="263" spans="1:17" ht="18" customHeight="1">
      <c r="A263" s="29">
        <v>105</v>
      </c>
      <c r="B263" s="113">
        <v>26064</v>
      </c>
      <c r="C263" s="32" t="s">
        <v>304</v>
      </c>
      <c r="D263" s="113"/>
      <c r="E263" s="34">
        <v>1951</v>
      </c>
      <c r="F263" s="32" t="s">
        <v>305</v>
      </c>
      <c r="G263" s="29">
        <v>360</v>
      </c>
      <c r="H263" s="29">
        <v>2</v>
      </c>
      <c r="I263" s="30">
        <f t="shared" si="15"/>
        <v>720</v>
      </c>
      <c r="J263" s="30"/>
      <c r="K263" s="30">
        <f t="shared" si="16"/>
        <v>0</v>
      </c>
      <c r="L263" s="30"/>
      <c r="M263" s="30"/>
      <c r="N263" s="30">
        <f t="shared" si="17"/>
        <v>720</v>
      </c>
      <c r="O263" s="31"/>
      <c r="P263" s="31"/>
      <c r="Q263" s="47"/>
    </row>
    <row r="264" spans="1:17" ht="18" customHeight="1">
      <c r="A264" s="29">
        <v>106</v>
      </c>
      <c r="B264" s="113">
        <v>26066</v>
      </c>
      <c r="C264" s="32" t="s">
        <v>306</v>
      </c>
      <c r="D264" s="34">
        <v>2011</v>
      </c>
      <c r="E264" s="116"/>
      <c r="F264" s="32" t="s">
        <v>168</v>
      </c>
      <c r="G264" s="29">
        <v>360</v>
      </c>
      <c r="H264" s="29">
        <v>2</v>
      </c>
      <c r="I264" s="30">
        <f t="shared" si="15"/>
        <v>720</v>
      </c>
      <c r="J264" s="30"/>
      <c r="K264" s="30">
        <f t="shared" si="16"/>
        <v>0</v>
      </c>
      <c r="L264" s="30"/>
      <c r="M264" s="30"/>
      <c r="N264" s="30">
        <f t="shared" si="17"/>
        <v>720</v>
      </c>
      <c r="O264" s="31"/>
      <c r="P264" s="31"/>
      <c r="Q264" s="47"/>
    </row>
    <row r="265" spans="1:17" ht="18" customHeight="1">
      <c r="A265" s="29">
        <v>107</v>
      </c>
      <c r="B265" s="100">
        <v>22652</v>
      </c>
      <c r="C265" s="99" t="s">
        <v>307</v>
      </c>
      <c r="D265" s="103"/>
      <c r="E265" s="146">
        <v>1941</v>
      </c>
      <c r="F265" s="99" t="s">
        <v>175</v>
      </c>
      <c r="G265" s="29">
        <v>360</v>
      </c>
      <c r="H265" s="29">
        <v>2</v>
      </c>
      <c r="I265" s="30">
        <f t="shared" si="15"/>
        <v>720</v>
      </c>
      <c r="J265" s="30"/>
      <c r="K265" s="30">
        <f t="shared" si="16"/>
        <v>0</v>
      </c>
      <c r="L265" s="30"/>
      <c r="M265" s="30"/>
      <c r="N265" s="30">
        <f t="shared" si="17"/>
        <v>720</v>
      </c>
      <c r="O265" s="31"/>
      <c r="P265" s="161"/>
      <c r="Q265" s="162"/>
    </row>
    <row r="266" spans="1:17" ht="18" customHeight="1">
      <c r="A266" s="29">
        <v>108</v>
      </c>
      <c r="B266" s="35">
        <v>26197</v>
      </c>
      <c r="C266" s="36" t="s">
        <v>308</v>
      </c>
      <c r="D266" s="38"/>
      <c r="E266" s="37">
        <v>1949</v>
      </c>
      <c r="F266" s="36" t="s">
        <v>165</v>
      </c>
      <c r="G266" s="29">
        <v>360</v>
      </c>
      <c r="H266" s="29">
        <v>2</v>
      </c>
      <c r="I266" s="30">
        <f t="shared" si="15"/>
        <v>720</v>
      </c>
      <c r="J266" s="30"/>
      <c r="K266" s="30">
        <f t="shared" si="16"/>
        <v>0</v>
      </c>
      <c r="L266" s="30"/>
      <c r="M266" s="30"/>
      <c r="N266" s="30">
        <f t="shared" si="17"/>
        <v>720</v>
      </c>
      <c r="O266" s="31"/>
      <c r="P266" s="31"/>
      <c r="Q266" s="47"/>
    </row>
    <row r="267" spans="1:17" ht="18" customHeight="1">
      <c r="A267" s="29">
        <v>109</v>
      </c>
      <c r="B267" s="35">
        <v>26198</v>
      </c>
      <c r="C267" s="36" t="s">
        <v>309</v>
      </c>
      <c r="D267" s="38"/>
      <c r="E267" s="37">
        <v>1953</v>
      </c>
      <c r="F267" s="36" t="s">
        <v>168</v>
      </c>
      <c r="G267" s="29">
        <v>360</v>
      </c>
      <c r="H267" s="29">
        <v>2</v>
      </c>
      <c r="I267" s="30">
        <f>G267*H267</f>
        <v>720</v>
      </c>
      <c r="J267" s="30"/>
      <c r="K267" s="30">
        <f>I267*J267</f>
        <v>0</v>
      </c>
      <c r="L267" s="30"/>
      <c r="M267" s="30"/>
      <c r="N267" s="30">
        <f>M267+K267+I267</f>
        <v>720</v>
      </c>
      <c r="O267" s="31"/>
      <c r="P267" s="31"/>
      <c r="Q267" s="47"/>
    </row>
    <row r="268" spans="1:17" ht="18" customHeight="1">
      <c r="A268" s="29">
        <v>110</v>
      </c>
      <c r="B268" s="35">
        <v>26199</v>
      </c>
      <c r="C268" s="36" t="s">
        <v>310</v>
      </c>
      <c r="D268" s="38"/>
      <c r="E268" s="37">
        <v>1949</v>
      </c>
      <c r="F268" s="36" t="s">
        <v>29</v>
      </c>
      <c r="G268" s="29">
        <v>360</v>
      </c>
      <c r="H268" s="29">
        <v>2</v>
      </c>
      <c r="I268" s="30">
        <f>G268*H268</f>
        <v>720</v>
      </c>
      <c r="J268" s="30"/>
      <c r="K268" s="30">
        <f>I268*J268</f>
        <v>0</v>
      </c>
      <c r="L268" s="30"/>
      <c r="M268" s="30"/>
      <c r="N268" s="30">
        <f>M268+K268+I268</f>
        <v>720</v>
      </c>
      <c r="O268" s="31"/>
      <c r="P268" s="31"/>
      <c r="Q268" s="47"/>
    </row>
    <row r="269" spans="1:17" ht="18" customHeight="1">
      <c r="A269" s="29">
        <v>111</v>
      </c>
      <c r="B269" s="42">
        <v>4042</v>
      </c>
      <c r="C269" s="55" t="s">
        <v>293</v>
      </c>
      <c r="D269" s="29"/>
      <c r="E269" s="29">
        <v>1934</v>
      </c>
      <c r="F269" s="29" t="s">
        <v>27</v>
      </c>
      <c r="G269" s="29">
        <v>360</v>
      </c>
      <c r="H269" s="29">
        <v>2</v>
      </c>
      <c r="I269" s="30">
        <f>G269*H269</f>
        <v>720</v>
      </c>
      <c r="J269" s="30"/>
      <c r="K269" s="30">
        <f>I269*J269</f>
        <v>0</v>
      </c>
      <c r="L269" s="30"/>
      <c r="M269" s="30"/>
      <c r="N269" s="30">
        <f>M269+K269+I269</f>
        <v>720</v>
      </c>
      <c r="O269" s="31"/>
      <c r="P269" s="31"/>
      <c r="Q269" s="47"/>
    </row>
    <row r="270" spans="1:17" ht="18" customHeight="1">
      <c r="A270" s="29">
        <v>112</v>
      </c>
      <c r="B270" s="33">
        <v>20703</v>
      </c>
      <c r="C270" s="163" t="s">
        <v>311</v>
      </c>
      <c r="D270" s="164">
        <v>1940</v>
      </c>
      <c r="E270" s="164"/>
      <c r="F270" s="163" t="s">
        <v>81</v>
      </c>
      <c r="G270" s="29">
        <v>360</v>
      </c>
      <c r="H270" s="29">
        <v>2</v>
      </c>
      <c r="I270" s="30">
        <f>G270*H270</f>
        <v>720</v>
      </c>
      <c r="J270" s="30"/>
      <c r="K270" s="30">
        <f>I270*J270</f>
        <v>0</v>
      </c>
      <c r="L270" s="30"/>
      <c r="M270" s="30"/>
      <c r="N270" s="30">
        <f>M270+K270+I270</f>
        <v>720</v>
      </c>
      <c r="O270" s="31"/>
      <c r="P270" s="31"/>
      <c r="Q270" s="47"/>
    </row>
    <row r="271" spans="1:17" ht="18" customHeight="1">
      <c r="A271" s="29">
        <v>113</v>
      </c>
      <c r="B271" s="165">
        <v>26305</v>
      </c>
      <c r="C271" s="32" t="s">
        <v>312</v>
      </c>
      <c r="D271" s="116"/>
      <c r="E271" s="113">
        <v>1943</v>
      </c>
      <c r="F271" s="117" t="s">
        <v>175</v>
      </c>
      <c r="G271" s="29">
        <v>360</v>
      </c>
      <c r="H271" s="29">
        <v>2</v>
      </c>
      <c r="I271" s="30">
        <f>G271*H271</f>
        <v>720</v>
      </c>
      <c r="J271" s="30"/>
      <c r="K271" s="30">
        <f>I271*J271</f>
        <v>0</v>
      </c>
      <c r="L271" s="30"/>
      <c r="M271" s="30"/>
      <c r="N271" s="30">
        <f>M271+K271+I271</f>
        <v>720</v>
      </c>
      <c r="O271" s="31"/>
      <c r="P271" s="31"/>
      <c r="Q271" s="47"/>
    </row>
    <row r="272" spans="1:17" ht="18" customHeight="1">
      <c r="A272" s="29">
        <v>114</v>
      </c>
      <c r="B272" s="118">
        <v>26545</v>
      </c>
      <c r="C272" s="119" t="s">
        <v>313</v>
      </c>
      <c r="D272" s="120"/>
      <c r="E272" s="121">
        <v>1943</v>
      </c>
      <c r="F272" s="119" t="s">
        <v>158</v>
      </c>
      <c r="G272" s="29">
        <v>360</v>
      </c>
      <c r="H272" s="29">
        <v>2</v>
      </c>
      <c r="I272" s="30">
        <f t="shared" si="15"/>
        <v>720</v>
      </c>
      <c r="J272" s="30"/>
      <c r="K272" s="30">
        <f t="shared" si="16"/>
        <v>0</v>
      </c>
      <c r="L272" s="30"/>
      <c r="M272" s="30"/>
      <c r="N272" s="30">
        <f t="shared" si="17"/>
        <v>720</v>
      </c>
      <c r="O272" s="31"/>
      <c r="P272" s="31"/>
      <c r="Q272" s="47"/>
    </row>
    <row r="273" spans="1:17" ht="18" customHeight="1">
      <c r="A273" s="29">
        <v>115</v>
      </c>
      <c r="B273" s="118">
        <v>26546</v>
      </c>
      <c r="C273" s="119" t="s">
        <v>314</v>
      </c>
      <c r="D273" s="120"/>
      <c r="E273" s="121">
        <v>1944</v>
      </c>
      <c r="F273" s="119" t="s">
        <v>168</v>
      </c>
      <c r="G273" s="29">
        <v>360</v>
      </c>
      <c r="H273" s="29">
        <v>2</v>
      </c>
      <c r="I273" s="30">
        <f t="shared" si="15"/>
        <v>720</v>
      </c>
      <c r="J273" s="30"/>
      <c r="K273" s="30">
        <f t="shared" si="16"/>
        <v>0</v>
      </c>
      <c r="L273" s="30"/>
      <c r="M273" s="30"/>
      <c r="N273" s="30">
        <f t="shared" si="17"/>
        <v>720</v>
      </c>
      <c r="O273" s="31"/>
      <c r="P273" s="31"/>
      <c r="Q273" s="47"/>
    </row>
    <row r="274" spans="1:17" ht="18" customHeight="1">
      <c r="A274" s="29">
        <v>116</v>
      </c>
      <c r="B274" s="118">
        <v>26547</v>
      </c>
      <c r="C274" s="119" t="s">
        <v>315</v>
      </c>
      <c r="D274" s="120"/>
      <c r="E274" s="121">
        <v>1953</v>
      </c>
      <c r="F274" s="119" t="s">
        <v>175</v>
      </c>
      <c r="G274" s="29">
        <v>360</v>
      </c>
      <c r="H274" s="29">
        <v>2</v>
      </c>
      <c r="I274" s="30">
        <f t="shared" si="15"/>
        <v>720</v>
      </c>
      <c r="J274" s="30"/>
      <c r="K274" s="30">
        <f t="shared" si="16"/>
        <v>0</v>
      </c>
      <c r="L274" s="30"/>
      <c r="M274" s="30"/>
      <c r="N274" s="30">
        <f t="shared" si="17"/>
        <v>720</v>
      </c>
      <c r="O274" s="31"/>
      <c r="P274" s="31"/>
      <c r="Q274" s="47"/>
    </row>
    <row r="275" spans="1:17" ht="18" customHeight="1">
      <c r="A275" s="29">
        <v>117</v>
      </c>
      <c r="B275" s="118">
        <v>26548</v>
      </c>
      <c r="C275" s="166" t="s">
        <v>316</v>
      </c>
      <c r="D275" s="167">
        <v>1963</v>
      </c>
      <c r="E275" s="168"/>
      <c r="F275" s="166" t="s">
        <v>165</v>
      </c>
      <c r="G275" s="29">
        <v>360</v>
      </c>
      <c r="H275" s="29">
        <v>2</v>
      </c>
      <c r="I275" s="30">
        <f t="shared" si="15"/>
        <v>720</v>
      </c>
      <c r="J275" s="30"/>
      <c r="K275" s="30">
        <f t="shared" si="16"/>
        <v>0</v>
      </c>
      <c r="L275" s="30"/>
      <c r="M275" s="30"/>
      <c r="N275" s="30">
        <f t="shared" si="17"/>
        <v>720</v>
      </c>
      <c r="O275" s="31"/>
      <c r="P275" s="31"/>
      <c r="Q275" s="47"/>
    </row>
    <row r="276" spans="1:17" ht="18" customHeight="1">
      <c r="A276" s="29">
        <v>118</v>
      </c>
      <c r="B276" s="118">
        <v>26549</v>
      </c>
      <c r="C276" s="169" t="s">
        <v>317</v>
      </c>
      <c r="D276" s="170"/>
      <c r="E276" s="121">
        <v>1947</v>
      </c>
      <c r="F276" s="169" t="s">
        <v>29</v>
      </c>
      <c r="G276" s="29">
        <v>360</v>
      </c>
      <c r="H276" s="29">
        <v>2</v>
      </c>
      <c r="I276" s="30">
        <f t="shared" si="15"/>
        <v>720</v>
      </c>
      <c r="J276" s="30"/>
      <c r="K276" s="30">
        <f t="shared" si="16"/>
        <v>0</v>
      </c>
      <c r="L276" s="30"/>
      <c r="M276" s="30"/>
      <c r="N276" s="30">
        <f t="shared" si="17"/>
        <v>720</v>
      </c>
      <c r="O276" s="31"/>
      <c r="P276" s="31"/>
      <c r="Q276" s="47"/>
    </row>
    <row r="277" spans="1:17" ht="18" customHeight="1">
      <c r="A277" s="29">
        <v>119</v>
      </c>
      <c r="B277" s="29">
        <v>11693</v>
      </c>
      <c r="C277" s="31" t="s">
        <v>318</v>
      </c>
      <c r="D277" s="31"/>
      <c r="E277" s="31">
        <v>1936</v>
      </c>
      <c r="F277" s="29" t="s">
        <v>98</v>
      </c>
      <c r="G277" s="29">
        <v>360</v>
      </c>
      <c r="H277" s="29">
        <v>2</v>
      </c>
      <c r="I277" s="30">
        <f t="shared" si="15"/>
        <v>720</v>
      </c>
      <c r="J277" s="30"/>
      <c r="K277" s="30">
        <f t="shared" si="16"/>
        <v>0</v>
      </c>
      <c r="L277" s="30"/>
      <c r="M277" s="30"/>
      <c r="N277" s="30">
        <f t="shared" si="17"/>
        <v>720</v>
      </c>
      <c r="O277" s="31" t="s">
        <v>814</v>
      </c>
      <c r="P277" s="31"/>
      <c r="Q277" s="47"/>
    </row>
    <row r="278" spans="1:17" ht="18" customHeight="1">
      <c r="A278" s="29">
        <v>120</v>
      </c>
      <c r="B278" s="118">
        <v>26935</v>
      </c>
      <c r="C278" s="94" t="s">
        <v>319</v>
      </c>
      <c r="D278" s="122">
        <v>1959</v>
      </c>
      <c r="E278" s="38"/>
      <c r="F278" s="123" t="s">
        <v>158</v>
      </c>
      <c r="G278" s="29">
        <v>360</v>
      </c>
      <c r="H278" s="29">
        <v>2</v>
      </c>
      <c r="I278" s="30">
        <f t="shared" si="15"/>
        <v>720</v>
      </c>
      <c r="J278" s="30"/>
      <c r="K278" s="30">
        <f t="shared" si="16"/>
        <v>0</v>
      </c>
      <c r="L278" s="30"/>
      <c r="M278" s="30"/>
      <c r="N278" s="30">
        <f t="shared" si="17"/>
        <v>720</v>
      </c>
      <c r="O278" s="31" t="s">
        <v>812</v>
      </c>
      <c r="P278" s="31"/>
      <c r="Q278" s="47"/>
    </row>
    <row r="279" spans="1:17" ht="18" customHeight="1">
      <c r="A279" s="29">
        <v>121</v>
      </c>
      <c r="B279" s="118">
        <v>26936</v>
      </c>
      <c r="C279" s="94" t="s">
        <v>320</v>
      </c>
      <c r="D279" s="38"/>
      <c r="E279" s="122">
        <v>1952</v>
      </c>
      <c r="F279" s="123" t="s">
        <v>81</v>
      </c>
      <c r="G279" s="29">
        <v>360</v>
      </c>
      <c r="H279" s="29">
        <v>2</v>
      </c>
      <c r="I279" s="30">
        <f t="shared" si="15"/>
        <v>720</v>
      </c>
      <c r="J279" s="30"/>
      <c r="K279" s="30">
        <f t="shared" si="16"/>
        <v>0</v>
      </c>
      <c r="L279" s="30"/>
      <c r="M279" s="30"/>
      <c r="N279" s="30">
        <f t="shared" si="17"/>
        <v>720</v>
      </c>
      <c r="O279" s="31" t="s">
        <v>812</v>
      </c>
      <c r="P279" s="31"/>
      <c r="Q279" s="47"/>
    </row>
    <row r="280" spans="1:17" ht="18" customHeight="1">
      <c r="A280" s="29"/>
      <c r="B280" s="29"/>
      <c r="C280" s="125" t="s">
        <v>328</v>
      </c>
      <c r="D280" s="126"/>
      <c r="E280" s="126"/>
      <c r="F280" s="126"/>
      <c r="G280" s="126"/>
      <c r="H280" s="127"/>
      <c r="I280" s="41">
        <f t="shared" ref="I280:N280" si="18">SUM(I281:I298)</f>
        <v>12960</v>
      </c>
      <c r="J280" s="41">
        <f t="shared" si="18"/>
        <v>0</v>
      </c>
      <c r="K280" s="41">
        <f t="shared" si="18"/>
        <v>0</v>
      </c>
      <c r="L280" s="41">
        <f t="shared" si="18"/>
        <v>0</v>
      </c>
      <c r="M280" s="41">
        <f t="shared" si="18"/>
        <v>0</v>
      </c>
      <c r="N280" s="41">
        <f t="shared" si="18"/>
        <v>12960</v>
      </c>
      <c r="O280" s="29">
        <f>I280/I281</f>
        <v>18</v>
      </c>
      <c r="P280" s="47"/>
      <c r="Q280" s="47"/>
    </row>
    <row r="281" spans="1:17" ht="18" customHeight="1">
      <c r="A281" s="29">
        <v>1</v>
      </c>
      <c r="B281" s="42">
        <v>3680</v>
      </c>
      <c r="C281" s="27" t="s">
        <v>329</v>
      </c>
      <c r="D281" s="28">
        <v>1987</v>
      </c>
      <c r="E281" s="28"/>
      <c r="F281" s="29" t="s">
        <v>128</v>
      </c>
      <c r="G281" s="29">
        <v>360</v>
      </c>
      <c r="H281" s="29">
        <v>2</v>
      </c>
      <c r="I281" s="30">
        <f t="shared" ref="I281:I298" si="19">G281*H281</f>
        <v>720</v>
      </c>
      <c r="J281" s="30"/>
      <c r="K281" s="30">
        <f t="shared" ref="K281:K298" si="20">I281*J281</f>
        <v>0</v>
      </c>
      <c r="L281" s="30"/>
      <c r="M281" s="30"/>
      <c r="N281" s="30">
        <f t="shared" ref="N281:N298" si="21">M281+K281+I281</f>
        <v>720</v>
      </c>
      <c r="O281" s="47"/>
      <c r="P281" s="47"/>
      <c r="Q281" s="47"/>
    </row>
    <row r="282" spans="1:17" ht="18" customHeight="1">
      <c r="A282" s="29">
        <v>2</v>
      </c>
      <c r="B282" s="42">
        <v>3607</v>
      </c>
      <c r="C282" s="27" t="s">
        <v>330</v>
      </c>
      <c r="D282" s="28">
        <v>1972</v>
      </c>
      <c r="E282" s="28"/>
      <c r="F282" s="29" t="s">
        <v>137</v>
      </c>
      <c r="G282" s="29">
        <v>360</v>
      </c>
      <c r="H282" s="29">
        <v>2</v>
      </c>
      <c r="I282" s="30">
        <f t="shared" si="19"/>
        <v>720</v>
      </c>
      <c r="J282" s="30"/>
      <c r="K282" s="30">
        <f t="shared" si="20"/>
        <v>0</v>
      </c>
      <c r="L282" s="30"/>
      <c r="M282" s="30"/>
      <c r="N282" s="30">
        <f t="shared" si="21"/>
        <v>720</v>
      </c>
      <c r="O282" s="47"/>
      <c r="P282" s="47"/>
      <c r="Q282" s="47"/>
    </row>
    <row r="283" spans="1:17" ht="18" customHeight="1">
      <c r="A283" s="29">
        <v>3</v>
      </c>
      <c r="B283" s="42">
        <v>3572</v>
      </c>
      <c r="C283" s="59" t="s">
        <v>331</v>
      </c>
      <c r="D283" s="61"/>
      <c r="E283" s="61">
        <v>2000</v>
      </c>
      <c r="F283" s="61" t="s">
        <v>65</v>
      </c>
      <c r="G283" s="29">
        <v>360</v>
      </c>
      <c r="H283" s="29">
        <v>2</v>
      </c>
      <c r="I283" s="30">
        <f t="shared" si="19"/>
        <v>720</v>
      </c>
      <c r="J283" s="30"/>
      <c r="K283" s="30">
        <f t="shared" si="20"/>
        <v>0</v>
      </c>
      <c r="L283" s="30"/>
      <c r="M283" s="30"/>
      <c r="N283" s="30">
        <f t="shared" si="21"/>
        <v>720</v>
      </c>
      <c r="O283" s="47"/>
      <c r="P283" s="47"/>
      <c r="Q283" s="47"/>
    </row>
    <row r="284" spans="1:17" ht="18" customHeight="1">
      <c r="A284" s="29">
        <v>4</v>
      </c>
      <c r="B284" s="42">
        <v>3767</v>
      </c>
      <c r="C284" s="31" t="s">
        <v>332</v>
      </c>
      <c r="D284" s="29"/>
      <c r="E284" s="29">
        <v>1997</v>
      </c>
      <c r="F284" s="29" t="s">
        <v>57</v>
      </c>
      <c r="G284" s="29">
        <v>360</v>
      </c>
      <c r="H284" s="29">
        <v>2</v>
      </c>
      <c r="I284" s="30">
        <f t="shared" si="19"/>
        <v>720</v>
      </c>
      <c r="J284" s="30"/>
      <c r="K284" s="30">
        <f t="shared" si="20"/>
        <v>0</v>
      </c>
      <c r="L284" s="30"/>
      <c r="M284" s="30"/>
      <c r="N284" s="30">
        <f t="shared" si="21"/>
        <v>720</v>
      </c>
      <c r="O284" s="47"/>
      <c r="P284" s="97"/>
      <c r="Q284" s="47"/>
    </row>
    <row r="285" spans="1:17" ht="18" customHeight="1">
      <c r="A285" s="29">
        <v>5</v>
      </c>
      <c r="B285" s="33">
        <v>20455</v>
      </c>
      <c r="C285" s="139" t="s">
        <v>333</v>
      </c>
      <c r="D285" s="139">
        <v>1989</v>
      </c>
      <c r="E285" s="139"/>
      <c r="F285" s="139" t="s">
        <v>81</v>
      </c>
      <c r="G285" s="29">
        <v>360</v>
      </c>
      <c r="H285" s="29">
        <v>2</v>
      </c>
      <c r="I285" s="30">
        <f t="shared" si="19"/>
        <v>720</v>
      </c>
      <c r="J285" s="30"/>
      <c r="K285" s="30">
        <f t="shared" si="20"/>
        <v>0</v>
      </c>
      <c r="L285" s="30"/>
      <c r="M285" s="30"/>
      <c r="N285" s="30">
        <f t="shared" si="21"/>
        <v>720</v>
      </c>
      <c r="O285" s="47"/>
      <c r="P285" s="97"/>
      <c r="Q285" s="47"/>
    </row>
    <row r="286" spans="1:17" ht="18" customHeight="1">
      <c r="A286" s="29">
        <v>6</v>
      </c>
      <c r="B286" s="29">
        <v>11621</v>
      </c>
      <c r="C286" s="51" t="s">
        <v>334</v>
      </c>
      <c r="D286" s="46"/>
      <c r="E286" s="52">
        <v>1974</v>
      </c>
      <c r="F286" s="29" t="s">
        <v>41</v>
      </c>
      <c r="G286" s="29">
        <v>360</v>
      </c>
      <c r="H286" s="29">
        <v>2</v>
      </c>
      <c r="I286" s="30">
        <f t="shared" si="19"/>
        <v>720</v>
      </c>
      <c r="J286" s="30"/>
      <c r="K286" s="30">
        <f t="shared" si="20"/>
        <v>0</v>
      </c>
      <c r="L286" s="30"/>
      <c r="M286" s="30"/>
      <c r="N286" s="30">
        <f t="shared" si="21"/>
        <v>720</v>
      </c>
      <c r="O286" s="47"/>
      <c r="P286" s="97"/>
      <c r="Q286" s="47"/>
    </row>
    <row r="287" spans="1:17" ht="18" customHeight="1">
      <c r="A287" s="29">
        <v>7</v>
      </c>
      <c r="B287" s="42">
        <v>4040</v>
      </c>
      <c r="C287" s="43" t="s">
        <v>335</v>
      </c>
      <c r="D287" s="44">
        <v>2001</v>
      </c>
      <c r="E287" s="44"/>
      <c r="F287" s="29" t="s">
        <v>27</v>
      </c>
      <c r="G287" s="29">
        <v>360</v>
      </c>
      <c r="H287" s="29">
        <v>2</v>
      </c>
      <c r="I287" s="30">
        <f>G287*H287</f>
        <v>720</v>
      </c>
      <c r="J287" s="30"/>
      <c r="K287" s="30">
        <f>I287*J287</f>
        <v>0</v>
      </c>
      <c r="L287" s="30"/>
      <c r="M287" s="30"/>
      <c r="N287" s="30">
        <f>M287+K287+I287</f>
        <v>720</v>
      </c>
      <c r="O287" s="47"/>
      <c r="P287" s="97"/>
      <c r="Q287" s="47"/>
    </row>
    <row r="288" spans="1:17" ht="18" customHeight="1">
      <c r="A288" s="29">
        <v>8</v>
      </c>
      <c r="B288" s="42">
        <v>3733</v>
      </c>
      <c r="C288" s="31" t="s">
        <v>336</v>
      </c>
      <c r="D288" s="29"/>
      <c r="E288" s="29">
        <v>1972</v>
      </c>
      <c r="F288" s="29" t="s">
        <v>128</v>
      </c>
      <c r="G288" s="29">
        <v>360</v>
      </c>
      <c r="H288" s="29">
        <v>2</v>
      </c>
      <c r="I288" s="30">
        <f>G288*H288</f>
        <v>720</v>
      </c>
      <c r="J288" s="30"/>
      <c r="K288" s="30">
        <f>I288*J288</f>
        <v>0</v>
      </c>
      <c r="L288" s="30"/>
      <c r="M288" s="30"/>
      <c r="N288" s="30">
        <f>M288+K288+I288</f>
        <v>720</v>
      </c>
      <c r="O288" s="47"/>
      <c r="P288" s="97"/>
      <c r="Q288" s="47"/>
    </row>
    <row r="289" spans="1:17" ht="18" customHeight="1">
      <c r="A289" s="29">
        <v>9</v>
      </c>
      <c r="B289" s="113">
        <v>24959</v>
      </c>
      <c r="C289" s="33" t="s">
        <v>337</v>
      </c>
      <c r="D289" s="33"/>
      <c r="E289" s="33">
        <v>1977</v>
      </c>
      <c r="F289" s="33" t="s">
        <v>158</v>
      </c>
      <c r="G289" s="29">
        <v>360</v>
      </c>
      <c r="H289" s="29">
        <v>2</v>
      </c>
      <c r="I289" s="30">
        <f t="shared" si="19"/>
        <v>720</v>
      </c>
      <c r="J289" s="30"/>
      <c r="K289" s="30">
        <f t="shared" si="20"/>
        <v>0</v>
      </c>
      <c r="L289" s="30"/>
      <c r="M289" s="30"/>
      <c r="N289" s="30">
        <f t="shared" si="21"/>
        <v>720</v>
      </c>
      <c r="O289" s="47"/>
      <c r="P289" s="31"/>
      <c r="Q289" s="47"/>
    </row>
    <row r="290" spans="1:17" ht="18" customHeight="1">
      <c r="A290" s="29">
        <v>10</v>
      </c>
      <c r="B290" s="113">
        <v>24964</v>
      </c>
      <c r="C290" s="33" t="s">
        <v>338</v>
      </c>
      <c r="D290" s="33"/>
      <c r="E290" s="33">
        <v>1977</v>
      </c>
      <c r="F290" s="33" t="s">
        <v>81</v>
      </c>
      <c r="G290" s="29">
        <v>360</v>
      </c>
      <c r="H290" s="29">
        <v>2</v>
      </c>
      <c r="I290" s="30">
        <f t="shared" si="19"/>
        <v>720</v>
      </c>
      <c r="J290" s="30"/>
      <c r="K290" s="30">
        <f t="shared" si="20"/>
        <v>0</v>
      </c>
      <c r="L290" s="30"/>
      <c r="M290" s="30"/>
      <c r="N290" s="30">
        <f t="shared" si="21"/>
        <v>720</v>
      </c>
      <c r="O290" s="47"/>
      <c r="P290" s="31"/>
      <c r="Q290" s="47"/>
    </row>
    <row r="291" spans="1:17" ht="18" customHeight="1">
      <c r="A291" s="29">
        <v>11</v>
      </c>
      <c r="B291" s="42">
        <v>4076</v>
      </c>
      <c r="C291" s="43" t="s">
        <v>339</v>
      </c>
      <c r="D291" s="44"/>
      <c r="E291" s="44">
        <v>1998</v>
      </c>
      <c r="F291" s="29" t="s">
        <v>81</v>
      </c>
      <c r="G291" s="29">
        <v>360</v>
      </c>
      <c r="H291" s="29">
        <v>2</v>
      </c>
      <c r="I291" s="30">
        <f t="shared" si="19"/>
        <v>720</v>
      </c>
      <c r="J291" s="30"/>
      <c r="K291" s="30">
        <f t="shared" si="20"/>
        <v>0</v>
      </c>
      <c r="L291" s="30"/>
      <c r="M291" s="30"/>
      <c r="N291" s="30">
        <f t="shared" si="21"/>
        <v>720</v>
      </c>
      <c r="O291" s="31"/>
      <c r="P291" s="31"/>
      <c r="Q291" s="47"/>
    </row>
    <row r="292" spans="1:17" ht="18" customHeight="1">
      <c r="A292" s="29">
        <v>12</v>
      </c>
      <c r="B292" s="42">
        <v>4058</v>
      </c>
      <c r="C292" s="27" t="s">
        <v>340</v>
      </c>
      <c r="D292" s="28"/>
      <c r="E292" s="28">
        <v>1996</v>
      </c>
      <c r="F292" s="29" t="s">
        <v>81</v>
      </c>
      <c r="G292" s="29">
        <v>360</v>
      </c>
      <c r="H292" s="29">
        <v>2</v>
      </c>
      <c r="I292" s="30">
        <f>G292*H292</f>
        <v>720</v>
      </c>
      <c r="J292" s="30"/>
      <c r="K292" s="30">
        <f>I292*J292</f>
        <v>0</v>
      </c>
      <c r="L292" s="30"/>
      <c r="M292" s="30"/>
      <c r="N292" s="30">
        <f>M292+K292+I292</f>
        <v>720</v>
      </c>
      <c r="O292" s="31"/>
      <c r="P292" s="31"/>
      <c r="Q292" s="47"/>
    </row>
    <row r="293" spans="1:17" ht="18" customHeight="1">
      <c r="A293" s="29">
        <v>13</v>
      </c>
      <c r="B293" s="113">
        <v>25919</v>
      </c>
      <c r="C293" s="105" t="s">
        <v>341</v>
      </c>
      <c r="D293" s="106"/>
      <c r="E293" s="106">
        <v>1970</v>
      </c>
      <c r="F293" s="115" t="s">
        <v>165</v>
      </c>
      <c r="G293" s="29">
        <v>360</v>
      </c>
      <c r="H293" s="29">
        <v>2</v>
      </c>
      <c r="I293" s="30">
        <f>G293*H293</f>
        <v>720</v>
      </c>
      <c r="J293" s="30"/>
      <c r="K293" s="30">
        <f>I293*J293</f>
        <v>0</v>
      </c>
      <c r="L293" s="30"/>
      <c r="M293" s="30"/>
      <c r="N293" s="30">
        <f>M293+K293+I293</f>
        <v>720</v>
      </c>
      <c r="O293" s="31"/>
      <c r="P293" s="31"/>
      <c r="Q293" s="47"/>
    </row>
    <row r="294" spans="1:17" ht="18" customHeight="1">
      <c r="A294" s="29">
        <v>14</v>
      </c>
      <c r="B294" s="42">
        <v>4078</v>
      </c>
      <c r="C294" s="43" t="s">
        <v>342</v>
      </c>
      <c r="D294" s="44">
        <v>2006</v>
      </c>
      <c r="E294" s="44"/>
      <c r="F294" s="29" t="s">
        <v>98</v>
      </c>
      <c r="G294" s="29">
        <v>360</v>
      </c>
      <c r="H294" s="29">
        <v>2</v>
      </c>
      <c r="I294" s="30">
        <f>G294*H294</f>
        <v>720</v>
      </c>
      <c r="J294" s="30"/>
      <c r="K294" s="30">
        <f>I294*J294</f>
        <v>0</v>
      </c>
      <c r="L294" s="30"/>
      <c r="M294" s="30"/>
      <c r="N294" s="30">
        <f>M294+K294+I294</f>
        <v>720</v>
      </c>
      <c r="O294" s="31"/>
      <c r="P294" s="31"/>
      <c r="Q294" s="47"/>
    </row>
    <row r="295" spans="1:17" ht="18" customHeight="1">
      <c r="A295" s="29">
        <v>15</v>
      </c>
      <c r="B295" s="35">
        <v>24410</v>
      </c>
      <c r="C295" s="36" t="s">
        <v>343</v>
      </c>
      <c r="D295" s="37">
        <v>1971</v>
      </c>
      <c r="E295" s="37"/>
      <c r="F295" s="174" t="s">
        <v>29</v>
      </c>
      <c r="G295" s="29">
        <v>360</v>
      </c>
      <c r="H295" s="29">
        <v>2</v>
      </c>
      <c r="I295" s="30">
        <f>G295*H295</f>
        <v>720</v>
      </c>
      <c r="J295" s="30"/>
      <c r="K295" s="30">
        <f>I295*J295</f>
        <v>0</v>
      </c>
      <c r="L295" s="30"/>
      <c r="M295" s="30"/>
      <c r="N295" s="30">
        <f>M295+K295+I295</f>
        <v>720</v>
      </c>
      <c r="O295" s="31"/>
      <c r="P295" s="31"/>
      <c r="Q295" s="47"/>
    </row>
    <row r="296" spans="1:17" ht="18" customHeight="1">
      <c r="A296" s="29">
        <v>16</v>
      </c>
      <c r="B296" s="165">
        <v>26307</v>
      </c>
      <c r="C296" s="32" t="s">
        <v>344</v>
      </c>
      <c r="D296" s="113">
        <v>1995</v>
      </c>
      <c r="E296" s="116"/>
      <c r="F296" s="117" t="s">
        <v>161</v>
      </c>
      <c r="G296" s="29">
        <v>360</v>
      </c>
      <c r="H296" s="29">
        <v>2</v>
      </c>
      <c r="I296" s="30">
        <f t="shared" si="19"/>
        <v>720</v>
      </c>
      <c r="J296" s="30"/>
      <c r="K296" s="30">
        <f t="shared" si="20"/>
        <v>0</v>
      </c>
      <c r="L296" s="30"/>
      <c r="M296" s="30"/>
      <c r="N296" s="30">
        <f t="shared" si="21"/>
        <v>720</v>
      </c>
      <c r="O296" s="31"/>
      <c r="P296" s="31"/>
      <c r="Q296" s="47"/>
    </row>
    <row r="297" spans="1:17" ht="18" customHeight="1">
      <c r="A297" s="29">
        <v>17</v>
      </c>
      <c r="B297" s="113">
        <v>26308</v>
      </c>
      <c r="C297" s="32" t="s">
        <v>345</v>
      </c>
      <c r="D297" s="175">
        <v>1970</v>
      </c>
      <c r="E297" s="116"/>
      <c r="F297" s="117" t="s">
        <v>184</v>
      </c>
      <c r="G297" s="29">
        <v>360</v>
      </c>
      <c r="H297" s="29">
        <v>2</v>
      </c>
      <c r="I297" s="30">
        <f t="shared" si="19"/>
        <v>720</v>
      </c>
      <c r="J297" s="30"/>
      <c r="K297" s="30">
        <f t="shared" si="20"/>
        <v>0</v>
      </c>
      <c r="L297" s="30"/>
      <c r="M297" s="30"/>
      <c r="N297" s="30">
        <f t="shared" si="21"/>
        <v>720</v>
      </c>
      <c r="O297" s="31"/>
      <c r="P297" s="31"/>
      <c r="Q297" s="47"/>
    </row>
    <row r="298" spans="1:17" ht="18" customHeight="1">
      <c r="A298" s="29">
        <v>18</v>
      </c>
      <c r="B298" s="165">
        <v>26309</v>
      </c>
      <c r="C298" s="32" t="s">
        <v>346</v>
      </c>
      <c r="D298" s="116"/>
      <c r="E298" s="175">
        <v>1967</v>
      </c>
      <c r="F298" s="117" t="s">
        <v>168</v>
      </c>
      <c r="G298" s="29">
        <v>360</v>
      </c>
      <c r="H298" s="29">
        <v>2</v>
      </c>
      <c r="I298" s="30">
        <f t="shared" si="19"/>
        <v>720</v>
      </c>
      <c r="J298" s="30"/>
      <c r="K298" s="30">
        <f t="shared" si="20"/>
        <v>0</v>
      </c>
      <c r="L298" s="30"/>
      <c r="M298" s="30"/>
      <c r="N298" s="30">
        <f t="shared" si="21"/>
        <v>720</v>
      </c>
      <c r="O298" s="31"/>
      <c r="P298" s="31"/>
      <c r="Q298" s="47"/>
    </row>
    <row r="299" spans="1:17" ht="18" customHeight="1">
      <c r="A299" s="29"/>
      <c r="B299" s="29"/>
      <c r="C299" s="125" t="s">
        <v>347</v>
      </c>
      <c r="D299" s="126"/>
      <c r="E299" s="126"/>
      <c r="F299" s="126"/>
      <c r="G299" s="126"/>
      <c r="H299" s="127"/>
      <c r="I299" s="41">
        <f t="shared" ref="I299:N299" si="22">SUM(I300:I343)</f>
        <v>39600</v>
      </c>
      <c r="J299" s="41">
        <f t="shared" si="22"/>
        <v>0</v>
      </c>
      <c r="K299" s="41">
        <f t="shared" si="22"/>
        <v>0</v>
      </c>
      <c r="L299" s="41">
        <f t="shared" si="22"/>
        <v>0</v>
      </c>
      <c r="M299" s="41">
        <f t="shared" si="22"/>
        <v>0</v>
      </c>
      <c r="N299" s="41">
        <f t="shared" si="22"/>
        <v>39600</v>
      </c>
      <c r="O299" s="29">
        <f>I299/I300</f>
        <v>44</v>
      </c>
      <c r="P299" s="47"/>
      <c r="Q299" s="47"/>
    </row>
    <row r="300" spans="1:17" ht="18" customHeight="1">
      <c r="A300" s="29">
        <v>1</v>
      </c>
      <c r="B300" s="29">
        <v>11608</v>
      </c>
      <c r="C300" s="52" t="s">
        <v>348</v>
      </c>
      <c r="D300" s="52">
        <v>2013</v>
      </c>
      <c r="E300" s="52"/>
      <c r="F300" s="29" t="s">
        <v>57</v>
      </c>
      <c r="G300" s="29">
        <v>360</v>
      </c>
      <c r="H300" s="29">
        <v>2.5</v>
      </c>
      <c r="I300" s="30">
        <f t="shared" ref="I300:I343" si="23">G300*H300</f>
        <v>900</v>
      </c>
      <c r="J300" s="30"/>
      <c r="K300" s="30">
        <f t="shared" ref="K300:K343" si="24">I300*J300</f>
        <v>0</v>
      </c>
      <c r="L300" s="30"/>
      <c r="M300" s="30"/>
      <c r="N300" s="30">
        <f t="shared" ref="N300:N343" si="25">M300+K300+I300</f>
        <v>900</v>
      </c>
      <c r="O300" s="47"/>
      <c r="P300" s="47"/>
      <c r="Q300" s="47"/>
    </row>
    <row r="301" spans="1:17" ht="18" customHeight="1">
      <c r="A301" s="29">
        <v>2</v>
      </c>
      <c r="B301" s="29">
        <v>11585</v>
      </c>
      <c r="C301" s="62" t="s">
        <v>349</v>
      </c>
      <c r="D301" s="46"/>
      <c r="E301" s="46">
        <v>2010</v>
      </c>
      <c r="F301" s="61" t="s">
        <v>65</v>
      </c>
      <c r="G301" s="29">
        <v>360</v>
      </c>
      <c r="H301" s="29">
        <v>2.5</v>
      </c>
      <c r="I301" s="30">
        <f t="shared" si="23"/>
        <v>900</v>
      </c>
      <c r="J301" s="30"/>
      <c r="K301" s="30">
        <f t="shared" si="24"/>
        <v>0</v>
      </c>
      <c r="L301" s="30"/>
      <c r="M301" s="30"/>
      <c r="N301" s="30">
        <f t="shared" si="25"/>
        <v>900</v>
      </c>
      <c r="O301" s="47"/>
      <c r="P301" s="47"/>
      <c r="Q301" s="47"/>
    </row>
    <row r="302" spans="1:17" ht="18" customHeight="1">
      <c r="A302" s="29">
        <v>3</v>
      </c>
      <c r="B302" s="29">
        <v>11602</v>
      </c>
      <c r="C302" s="52" t="s">
        <v>350</v>
      </c>
      <c r="D302" s="71"/>
      <c r="E302" s="71">
        <v>2014</v>
      </c>
      <c r="F302" s="29" t="s">
        <v>128</v>
      </c>
      <c r="G302" s="29">
        <v>360</v>
      </c>
      <c r="H302" s="29">
        <v>2.5</v>
      </c>
      <c r="I302" s="30">
        <f t="shared" si="23"/>
        <v>900</v>
      </c>
      <c r="J302" s="30"/>
      <c r="K302" s="30">
        <f t="shared" si="24"/>
        <v>0</v>
      </c>
      <c r="L302" s="30"/>
      <c r="M302" s="30"/>
      <c r="N302" s="30">
        <f t="shared" si="25"/>
        <v>900</v>
      </c>
      <c r="O302" s="47"/>
      <c r="P302" s="47"/>
      <c r="Q302" s="47"/>
    </row>
    <row r="303" spans="1:17" ht="18" customHeight="1">
      <c r="A303" s="29">
        <v>4</v>
      </c>
      <c r="B303" s="42">
        <v>3617</v>
      </c>
      <c r="C303" s="31" t="s">
        <v>351</v>
      </c>
      <c r="D303" s="29"/>
      <c r="E303" s="29">
        <v>1924</v>
      </c>
      <c r="F303" s="29" t="s">
        <v>137</v>
      </c>
      <c r="G303" s="29">
        <v>360</v>
      </c>
      <c r="H303" s="29">
        <v>2.5</v>
      </c>
      <c r="I303" s="30">
        <f t="shared" si="23"/>
        <v>900</v>
      </c>
      <c r="J303" s="30"/>
      <c r="K303" s="30">
        <f t="shared" si="24"/>
        <v>0</v>
      </c>
      <c r="L303" s="30"/>
      <c r="M303" s="30"/>
      <c r="N303" s="30">
        <f t="shared" si="25"/>
        <v>900</v>
      </c>
      <c r="O303" s="47"/>
      <c r="P303" s="47"/>
      <c r="Q303" s="47"/>
    </row>
    <row r="304" spans="1:17" ht="18" customHeight="1">
      <c r="A304" s="29">
        <v>5</v>
      </c>
      <c r="B304" s="42">
        <v>3769</v>
      </c>
      <c r="C304" s="43" t="s">
        <v>352</v>
      </c>
      <c r="D304" s="44"/>
      <c r="E304" s="44">
        <v>2007</v>
      </c>
      <c r="F304" s="29" t="s">
        <v>57</v>
      </c>
      <c r="G304" s="29">
        <v>360</v>
      </c>
      <c r="H304" s="29">
        <v>2.5</v>
      </c>
      <c r="I304" s="30">
        <f t="shared" si="23"/>
        <v>900</v>
      </c>
      <c r="J304" s="30"/>
      <c r="K304" s="30">
        <f t="shared" si="24"/>
        <v>0</v>
      </c>
      <c r="L304" s="30"/>
      <c r="M304" s="30"/>
      <c r="N304" s="30">
        <f t="shared" si="25"/>
        <v>900</v>
      </c>
      <c r="O304" s="47"/>
      <c r="P304" s="176"/>
      <c r="Q304" s="47"/>
    </row>
    <row r="305" spans="1:17" ht="18" customHeight="1">
      <c r="A305" s="29">
        <v>6</v>
      </c>
      <c r="B305" s="100">
        <v>22623</v>
      </c>
      <c r="C305" s="99" t="s">
        <v>353</v>
      </c>
      <c r="D305" s="103"/>
      <c r="E305" s="103">
        <v>2014</v>
      </c>
      <c r="F305" s="99" t="s">
        <v>168</v>
      </c>
      <c r="G305" s="29">
        <v>360</v>
      </c>
      <c r="H305" s="29">
        <v>2.5</v>
      </c>
      <c r="I305" s="30">
        <f t="shared" si="23"/>
        <v>900</v>
      </c>
      <c r="J305" s="30"/>
      <c r="K305" s="30">
        <f t="shared" si="24"/>
        <v>0</v>
      </c>
      <c r="L305" s="30"/>
      <c r="M305" s="30"/>
      <c r="N305" s="30">
        <f t="shared" si="25"/>
        <v>900</v>
      </c>
      <c r="O305" s="47"/>
      <c r="P305" s="176"/>
      <c r="Q305" s="47"/>
    </row>
    <row r="306" spans="1:17" ht="18" customHeight="1">
      <c r="A306" s="29">
        <v>7</v>
      </c>
      <c r="B306" s="42">
        <v>3582</v>
      </c>
      <c r="C306" s="31" t="s">
        <v>354</v>
      </c>
      <c r="D306" s="29"/>
      <c r="E306" s="29">
        <v>1937</v>
      </c>
      <c r="F306" s="29" t="s">
        <v>137</v>
      </c>
      <c r="G306" s="29">
        <v>360</v>
      </c>
      <c r="H306" s="29">
        <v>2.5</v>
      </c>
      <c r="I306" s="30">
        <f t="shared" si="23"/>
        <v>900</v>
      </c>
      <c r="J306" s="30"/>
      <c r="K306" s="30">
        <f t="shared" si="24"/>
        <v>0</v>
      </c>
      <c r="L306" s="30"/>
      <c r="M306" s="30"/>
      <c r="N306" s="30">
        <f t="shared" si="25"/>
        <v>900</v>
      </c>
      <c r="O306" s="47"/>
      <c r="P306" s="176"/>
      <c r="Q306" s="47"/>
    </row>
    <row r="307" spans="1:17" ht="18" customHeight="1">
      <c r="A307" s="29">
        <v>8</v>
      </c>
      <c r="B307" s="100">
        <v>23360</v>
      </c>
      <c r="C307" s="99" t="s">
        <v>355</v>
      </c>
      <c r="D307" s="144">
        <v>2018</v>
      </c>
      <c r="E307" s="144"/>
      <c r="F307" s="99" t="s">
        <v>158</v>
      </c>
      <c r="G307" s="29">
        <v>360</v>
      </c>
      <c r="H307" s="29">
        <v>2.5</v>
      </c>
      <c r="I307" s="30">
        <f t="shared" si="23"/>
        <v>900</v>
      </c>
      <c r="J307" s="30"/>
      <c r="K307" s="30">
        <f t="shared" si="24"/>
        <v>0</v>
      </c>
      <c r="L307" s="30"/>
      <c r="M307" s="30"/>
      <c r="N307" s="30">
        <f t="shared" si="25"/>
        <v>900</v>
      </c>
      <c r="O307" s="47"/>
      <c r="P307" s="176"/>
      <c r="Q307" s="47"/>
    </row>
    <row r="308" spans="1:17" ht="18" customHeight="1">
      <c r="A308" s="29">
        <v>9</v>
      </c>
      <c r="B308" s="100">
        <v>23358</v>
      </c>
      <c r="C308" s="102" t="s">
        <v>356</v>
      </c>
      <c r="D308" s="98"/>
      <c r="E308" s="98">
        <v>1945</v>
      </c>
      <c r="F308" s="102" t="s">
        <v>175</v>
      </c>
      <c r="G308" s="29">
        <v>360</v>
      </c>
      <c r="H308" s="29">
        <v>2.5</v>
      </c>
      <c r="I308" s="30">
        <f t="shared" si="23"/>
        <v>900</v>
      </c>
      <c r="J308" s="30"/>
      <c r="K308" s="30">
        <f t="shared" si="24"/>
        <v>0</v>
      </c>
      <c r="L308" s="30"/>
      <c r="M308" s="30"/>
      <c r="N308" s="30">
        <f t="shared" si="25"/>
        <v>900</v>
      </c>
      <c r="O308" s="47"/>
      <c r="P308" s="176"/>
      <c r="Q308" s="47"/>
    </row>
    <row r="309" spans="1:17" ht="18" customHeight="1">
      <c r="A309" s="29">
        <v>10</v>
      </c>
      <c r="B309" s="42">
        <v>4013</v>
      </c>
      <c r="C309" s="43" t="s">
        <v>357</v>
      </c>
      <c r="D309" s="44">
        <v>1946</v>
      </c>
      <c r="E309" s="44"/>
      <c r="F309" s="29" t="s">
        <v>27</v>
      </c>
      <c r="G309" s="29">
        <v>360</v>
      </c>
      <c r="H309" s="29">
        <v>2.5</v>
      </c>
      <c r="I309" s="30">
        <f t="shared" si="23"/>
        <v>900</v>
      </c>
      <c r="J309" s="30"/>
      <c r="K309" s="30">
        <f t="shared" si="24"/>
        <v>0</v>
      </c>
      <c r="L309" s="30"/>
      <c r="M309" s="30"/>
      <c r="N309" s="30">
        <f t="shared" si="25"/>
        <v>900</v>
      </c>
      <c r="O309" s="47"/>
      <c r="P309" s="176"/>
      <c r="Q309" s="47"/>
    </row>
    <row r="310" spans="1:17" ht="18" customHeight="1">
      <c r="A310" s="29">
        <v>11</v>
      </c>
      <c r="B310" s="109">
        <v>22106</v>
      </c>
      <c r="C310" s="143" t="s">
        <v>358</v>
      </c>
      <c r="D310" s="146"/>
      <c r="E310" s="146">
        <v>1951</v>
      </c>
      <c r="F310" s="147" t="s">
        <v>256</v>
      </c>
      <c r="G310" s="29">
        <v>360</v>
      </c>
      <c r="H310" s="29">
        <v>2.5</v>
      </c>
      <c r="I310" s="30">
        <f t="shared" si="23"/>
        <v>900</v>
      </c>
      <c r="J310" s="30"/>
      <c r="K310" s="30">
        <f t="shared" si="24"/>
        <v>0</v>
      </c>
      <c r="L310" s="30"/>
      <c r="M310" s="30"/>
      <c r="N310" s="30">
        <f t="shared" si="25"/>
        <v>900</v>
      </c>
      <c r="O310" s="114"/>
      <c r="P310" s="176"/>
      <c r="Q310" s="47"/>
    </row>
    <row r="311" spans="1:17" ht="18" customHeight="1">
      <c r="A311" s="29">
        <v>12</v>
      </c>
      <c r="B311" s="113">
        <v>25362</v>
      </c>
      <c r="C311" s="33" t="s">
        <v>359</v>
      </c>
      <c r="D311" s="112">
        <v>1952</v>
      </c>
      <c r="E311" s="112"/>
      <c r="F311" s="33" t="s">
        <v>102</v>
      </c>
      <c r="G311" s="29">
        <v>360</v>
      </c>
      <c r="H311" s="29">
        <v>2.5</v>
      </c>
      <c r="I311" s="30">
        <f t="shared" si="23"/>
        <v>900</v>
      </c>
      <c r="J311" s="30"/>
      <c r="K311" s="30">
        <f t="shared" si="24"/>
        <v>0</v>
      </c>
      <c r="L311" s="30"/>
      <c r="M311" s="30"/>
      <c r="N311" s="30">
        <f t="shared" si="25"/>
        <v>900</v>
      </c>
      <c r="O311" s="114"/>
      <c r="P311" s="176"/>
      <c r="Q311" s="47"/>
    </row>
    <row r="312" spans="1:17" ht="18" customHeight="1">
      <c r="A312" s="29">
        <v>13</v>
      </c>
      <c r="B312" s="113">
        <v>25363</v>
      </c>
      <c r="C312" s="33" t="s">
        <v>360</v>
      </c>
      <c r="D312" s="112"/>
      <c r="E312" s="112">
        <v>1955</v>
      </c>
      <c r="F312" s="33" t="s">
        <v>102</v>
      </c>
      <c r="G312" s="29">
        <v>360</v>
      </c>
      <c r="H312" s="29">
        <v>2.5</v>
      </c>
      <c r="I312" s="30">
        <f t="shared" si="23"/>
        <v>900</v>
      </c>
      <c r="J312" s="30"/>
      <c r="K312" s="30">
        <f t="shared" si="24"/>
        <v>0</v>
      </c>
      <c r="L312" s="30"/>
      <c r="M312" s="30"/>
      <c r="N312" s="30">
        <f t="shared" si="25"/>
        <v>900</v>
      </c>
      <c r="O312" s="114"/>
      <c r="P312" s="176"/>
      <c r="Q312" s="47"/>
    </row>
    <row r="313" spans="1:17" ht="18" customHeight="1">
      <c r="A313" s="29">
        <v>14</v>
      </c>
      <c r="B313" s="29">
        <v>11679</v>
      </c>
      <c r="C313" s="31" t="s">
        <v>361</v>
      </c>
      <c r="D313" s="31"/>
      <c r="E313" s="31">
        <v>1936</v>
      </c>
      <c r="F313" s="29" t="s">
        <v>57</v>
      </c>
      <c r="G313" s="29">
        <v>360</v>
      </c>
      <c r="H313" s="29">
        <v>2.5</v>
      </c>
      <c r="I313" s="30">
        <f t="shared" si="23"/>
        <v>900</v>
      </c>
      <c r="J313" s="30"/>
      <c r="K313" s="30">
        <f t="shared" si="24"/>
        <v>0</v>
      </c>
      <c r="L313" s="30"/>
      <c r="M313" s="30"/>
      <c r="N313" s="30">
        <f t="shared" si="25"/>
        <v>900</v>
      </c>
      <c r="O313" s="114"/>
      <c r="P313" s="176"/>
      <c r="Q313" s="47"/>
    </row>
    <row r="314" spans="1:17" ht="18" customHeight="1">
      <c r="A314" s="29">
        <v>15</v>
      </c>
      <c r="B314" s="77">
        <v>18166</v>
      </c>
      <c r="C314" s="129" t="s">
        <v>362</v>
      </c>
      <c r="D314" s="67"/>
      <c r="E314" s="67">
        <v>1947</v>
      </c>
      <c r="F314" s="29" t="s">
        <v>83</v>
      </c>
      <c r="G314" s="29">
        <v>360</v>
      </c>
      <c r="H314" s="29">
        <v>2.5</v>
      </c>
      <c r="I314" s="30">
        <f t="shared" si="23"/>
        <v>900</v>
      </c>
      <c r="J314" s="30"/>
      <c r="K314" s="30">
        <f t="shared" si="24"/>
        <v>0</v>
      </c>
      <c r="L314" s="30"/>
      <c r="M314" s="30"/>
      <c r="N314" s="30">
        <f t="shared" si="25"/>
        <v>900</v>
      </c>
      <c r="O314" s="114"/>
      <c r="P314" s="176"/>
      <c r="Q314" s="47"/>
    </row>
    <row r="315" spans="1:17" ht="18" customHeight="1">
      <c r="A315" s="29">
        <v>16</v>
      </c>
      <c r="B315" s="33">
        <v>20707</v>
      </c>
      <c r="C315" s="163" t="s">
        <v>363</v>
      </c>
      <c r="D315" s="164"/>
      <c r="E315" s="164">
        <v>1940</v>
      </c>
      <c r="F315" s="163" t="s">
        <v>165</v>
      </c>
      <c r="G315" s="29">
        <v>360</v>
      </c>
      <c r="H315" s="29">
        <v>2.5</v>
      </c>
      <c r="I315" s="30">
        <f t="shared" si="23"/>
        <v>900</v>
      </c>
      <c r="J315" s="30"/>
      <c r="K315" s="30">
        <f t="shared" si="24"/>
        <v>0</v>
      </c>
      <c r="L315" s="30"/>
      <c r="M315" s="30"/>
      <c r="N315" s="30">
        <f t="shared" si="25"/>
        <v>900</v>
      </c>
      <c r="O315" s="114"/>
      <c r="P315" s="176"/>
      <c r="Q315" s="47"/>
    </row>
    <row r="316" spans="1:17" ht="18" customHeight="1">
      <c r="A316" s="29">
        <v>17</v>
      </c>
      <c r="B316" s="36">
        <v>25491</v>
      </c>
      <c r="C316" s="94" t="s">
        <v>815</v>
      </c>
      <c r="D316" s="100">
        <v>1961</v>
      </c>
      <c r="E316" s="100"/>
      <c r="F316" s="94" t="s">
        <v>165</v>
      </c>
      <c r="G316" s="29">
        <v>360</v>
      </c>
      <c r="H316" s="29">
        <v>2.5</v>
      </c>
      <c r="I316" s="30">
        <f t="shared" si="23"/>
        <v>900</v>
      </c>
      <c r="J316" s="30"/>
      <c r="K316" s="30">
        <f t="shared" si="24"/>
        <v>0</v>
      </c>
      <c r="L316" s="30"/>
      <c r="M316" s="30"/>
      <c r="N316" s="30">
        <f t="shared" si="25"/>
        <v>900</v>
      </c>
      <c r="O316" s="114"/>
      <c r="P316" s="176"/>
      <c r="Q316" s="47"/>
    </row>
    <row r="317" spans="1:17" ht="18" customHeight="1">
      <c r="A317" s="29">
        <v>18</v>
      </c>
      <c r="B317" s="36">
        <v>25492</v>
      </c>
      <c r="C317" s="94" t="s">
        <v>364</v>
      </c>
      <c r="D317" s="100">
        <v>1944</v>
      </c>
      <c r="E317" s="100"/>
      <c r="F317" s="94" t="s">
        <v>102</v>
      </c>
      <c r="G317" s="29">
        <v>360</v>
      </c>
      <c r="H317" s="29">
        <v>2.5</v>
      </c>
      <c r="I317" s="30">
        <f t="shared" si="23"/>
        <v>900</v>
      </c>
      <c r="J317" s="30"/>
      <c r="K317" s="30">
        <f t="shared" si="24"/>
        <v>0</v>
      </c>
      <c r="L317" s="30"/>
      <c r="M317" s="30"/>
      <c r="N317" s="30">
        <f t="shared" si="25"/>
        <v>900</v>
      </c>
      <c r="O317" s="114"/>
      <c r="P317" s="176"/>
      <c r="Q317" s="47"/>
    </row>
    <row r="318" spans="1:17" ht="18" customHeight="1">
      <c r="A318" s="29">
        <v>19</v>
      </c>
      <c r="B318" s="36">
        <v>25493</v>
      </c>
      <c r="C318" s="94" t="s">
        <v>365</v>
      </c>
      <c r="D318" s="100"/>
      <c r="E318" s="100">
        <v>1955</v>
      </c>
      <c r="F318" s="94" t="s">
        <v>184</v>
      </c>
      <c r="G318" s="29">
        <v>360</v>
      </c>
      <c r="H318" s="29">
        <v>2.5</v>
      </c>
      <c r="I318" s="30">
        <f t="shared" si="23"/>
        <v>900</v>
      </c>
      <c r="J318" s="30"/>
      <c r="K318" s="30">
        <f t="shared" si="24"/>
        <v>0</v>
      </c>
      <c r="L318" s="30"/>
      <c r="M318" s="30"/>
      <c r="N318" s="30">
        <f t="shared" si="25"/>
        <v>900</v>
      </c>
      <c r="O318" s="114"/>
      <c r="P318" s="176"/>
      <c r="Q318" s="47"/>
    </row>
    <row r="319" spans="1:17" ht="18" customHeight="1">
      <c r="A319" s="29">
        <v>20</v>
      </c>
      <c r="B319" s="42">
        <v>3748</v>
      </c>
      <c r="C319" s="27" t="s">
        <v>366</v>
      </c>
      <c r="D319" s="44">
        <v>2008</v>
      </c>
      <c r="E319" s="44"/>
      <c r="F319" s="29" t="s">
        <v>57</v>
      </c>
      <c r="G319" s="29">
        <v>360</v>
      </c>
      <c r="H319" s="29">
        <v>2.5</v>
      </c>
      <c r="I319" s="30">
        <f t="shared" si="23"/>
        <v>900</v>
      </c>
      <c r="J319" s="30"/>
      <c r="K319" s="30">
        <f t="shared" si="24"/>
        <v>0</v>
      </c>
      <c r="L319" s="30"/>
      <c r="M319" s="30"/>
      <c r="N319" s="30">
        <f t="shared" si="25"/>
        <v>900</v>
      </c>
      <c r="O319" s="114"/>
      <c r="P319" s="176"/>
      <c r="Q319" s="47"/>
    </row>
    <row r="320" spans="1:17" ht="18" customHeight="1">
      <c r="A320" s="29">
        <v>21</v>
      </c>
      <c r="B320" s="42">
        <v>3780</v>
      </c>
      <c r="C320" s="27" t="s">
        <v>367</v>
      </c>
      <c r="D320" s="81">
        <v>1930</v>
      </c>
      <c r="E320" s="29"/>
      <c r="F320" s="29" t="s">
        <v>57</v>
      </c>
      <c r="G320" s="29">
        <v>360</v>
      </c>
      <c r="H320" s="29">
        <v>2.5</v>
      </c>
      <c r="I320" s="30">
        <f t="shared" si="23"/>
        <v>900</v>
      </c>
      <c r="J320" s="30"/>
      <c r="K320" s="30">
        <f t="shared" si="24"/>
        <v>0</v>
      </c>
      <c r="L320" s="30"/>
      <c r="M320" s="30"/>
      <c r="N320" s="30">
        <f t="shared" si="25"/>
        <v>900</v>
      </c>
      <c r="O320" s="114"/>
      <c r="P320" s="176"/>
      <c r="Q320" s="47"/>
    </row>
    <row r="321" spans="1:17" ht="18" customHeight="1">
      <c r="A321" s="29">
        <v>22</v>
      </c>
      <c r="B321" s="32">
        <v>25673</v>
      </c>
      <c r="C321" s="33" t="s">
        <v>368</v>
      </c>
      <c r="D321" s="34">
        <v>1944</v>
      </c>
      <c r="E321" s="34"/>
      <c r="F321" s="33" t="s">
        <v>165</v>
      </c>
      <c r="G321" s="29">
        <v>360</v>
      </c>
      <c r="H321" s="29">
        <v>2.5</v>
      </c>
      <c r="I321" s="30">
        <f t="shared" si="23"/>
        <v>900</v>
      </c>
      <c r="J321" s="30"/>
      <c r="K321" s="30">
        <f t="shared" si="24"/>
        <v>0</v>
      </c>
      <c r="L321" s="30"/>
      <c r="M321" s="30"/>
      <c r="N321" s="30">
        <f t="shared" si="25"/>
        <v>900</v>
      </c>
      <c r="O321" s="114"/>
      <c r="P321" s="176"/>
      <c r="Q321" s="47"/>
    </row>
    <row r="322" spans="1:17" ht="18" customHeight="1">
      <c r="A322" s="29">
        <v>23</v>
      </c>
      <c r="B322" s="94">
        <v>19442</v>
      </c>
      <c r="C322" s="95" t="s">
        <v>369</v>
      </c>
      <c r="D322" s="95">
        <v>1961</v>
      </c>
      <c r="E322" s="95"/>
      <c r="F322" s="95" t="s">
        <v>165</v>
      </c>
      <c r="G322" s="29">
        <v>360</v>
      </c>
      <c r="H322" s="29">
        <v>2.5</v>
      </c>
      <c r="I322" s="30">
        <f t="shared" si="23"/>
        <v>900</v>
      </c>
      <c r="J322" s="30"/>
      <c r="K322" s="30">
        <f t="shared" si="24"/>
        <v>0</v>
      </c>
      <c r="L322" s="30"/>
      <c r="M322" s="30"/>
      <c r="N322" s="30">
        <f t="shared" si="25"/>
        <v>900</v>
      </c>
      <c r="O322" s="31"/>
      <c r="P322" s="31"/>
      <c r="Q322" s="47"/>
    </row>
    <row r="323" spans="1:17" ht="18" customHeight="1">
      <c r="A323" s="29">
        <v>24</v>
      </c>
      <c r="B323" s="94">
        <v>21899</v>
      </c>
      <c r="C323" s="99" t="s">
        <v>370</v>
      </c>
      <c r="D323" s="101">
        <v>1959</v>
      </c>
      <c r="E323" s="101"/>
      <c r="F323" s="95" t="s">
        <v>165</v>
      </c>
      <c r="G323" s="29">
        <v>360</v>
      </c>
      <c r="H323" s="29">
        <v>2.5</v>
      </c>
      <c r="I323" s="30">
        <f t="shared" si="23"/>
        <v>900</v>
      </c>
      <c r="J323" s="30"/>
      <c r="K323" s="30">
        <f t="shared" si="24"/>
        <v>0</v>
      </c>
      <c r="L323" s="30"/>
      <c r="M323" s="30"/>
      <c r="N323" s="30">
        <f t="shared" si="25"/>
        <v>900</v>
      </c>
      <c r="O323" s="31"/>
      <c r="P323" s="31"/>
      <c r="Q323" s="47"/>
    </row>
    <row r="324" spans="1:17" ht="18" customHeight="1">
      <c r="A324" s="29">
        <v>25</v>
      </c>
      <c r="B324" s="94">
        <v>21437</v>
      </c>
      <c r="C324" s="99" t="s">
        <v>371</v>
      </c>
      <c r="D324" s="103">
        <v>1957</v>
      </c>
      <c r="E324" s="103"/>
      <c r="F324" s="99" t="s">
        <v>165</v>
      </c>
      <c r="G324" s="29">
        <v>360</v>
      </c>
      <c r="H324" s="29">
        <v>2.5</v>
      </c>
      <c r="I324" s="30">
        <f t="shared" si="23"/>
        <v>900</v>
      </c>
      <c r="J324" s="30"/>
      <c r="K324" s="30">
        <f t="shared" si="24"/>
        <v>0</v>
      </c>
      <c r="L324" s="30"/>
      <c r="M324" s="30"/>
      <c r="N324" s="30">
        <f t="shared" si="25"/>
        <v>900</v>
      </c>
      <c r="O324" s="31"/>
      <c r="P324" s="31"/>
      <c r="Q324" s="47"/>
    </row>
    <row r="325" spans="1:17" ht="18" customHeight="1">
      <c r="A325" s="29">
        <v>26</v>
      </c>
      <c r="B325" s="42">
        <v>4077</v>
      </c>
      <c r="C325" s="43" t="s">
        <v>372</v>
      </c>
      <c r="D325" s="44">
        <v>2009</v>
      </c>
      <c r="E325" s="44"/>
      <c r="F325" s="29" t="s">
        <v>98</v>
      </c>
      <c r="G325" s="29">
        <v>360</v>
      </c>
      <c r="H325" s="29">
        <v>2.5</v>
      </c>
      <c r="I325" s="30">
        <f t="shared" si="23"/>
        <v>900</v>
      </c>
      <c r="J325" s="30"/>
      <c r="K325" s="30">
        <f t="shared" si="24"/>
        <v>0</v>
      </c>
      <c r="L325" s="30"/>
      <c r="M325" s="30"/>
      <c r="N325" s="30">
        <f t="shared" si="25"/>
        <v>900</v>
      </c>
      <c r="O325" s="31"/>
      <c r="P325" s="31"/>
      <c r="Q325" s="47"/>
    </row>
    <row r="326" spans="1:17" ht="18" customHeight="1">
      <c r="A326" s="29">
        <v>27</v>
      </c>
      <c r="B326" s="42">
        <v>3730</v>
      </c>
      <c r="C326" s="82" t="s">
        <v>373</v>
      </c>
      <c r="D326" s="67"/>
      <c r="E326" s="67">
        <v>1937</v>
      </c>
      <c r="F326" s="29" t="s">
        <v>128</v>
      </c>
      <c r="G326" s="29">
        <v>360</v>
      </c>
      <c r="H326" s="29">
        <v>2.5</v>
      </c>
      <c r="I326" s="30">
        <f t="shared" si="23"/>
        <v>900</v>
      </c>
      <c r="J326" s="30"/>
      <c r="K326" s="30">
        <f t="shared" si="24"/>
        <v>0</v>
      </c>
      <c r="L326" s="30"/>
      <c r="M326" s="30"/>
      <c r="N326" s="30">
        <f t="shared" si="25"/>
        <v>900</v>
      </c>
      <c r="O326" s="31"/>
      <c r="P326" s="31"/>
      <c r="Q326" s="47"/>
    </row>
    <row r="327" spans="1:17" ht="18" customHeight="1">
      <c r="A327" s="29">
        <v>28</v>
      </c>
      <c r="B327" s="42">
        <v>3831</v>
      </c>
      <c r="C327" s="27" t="s">
        <v>374</v>
      </c>
      <c r="D327" s="81"/>
      <c r="E327" s="81">
        <v>1931</v>
      </c>
      <c r="F327" s="29" t="s">
        <v>109</v>
      </c>
      <c r="G327" s="29">
        <v>360</v>
      </c>
      <c r="H327" s="29">
        <v>2.5</v>
      </c>
      <c r="I327" s="30">
        <f t="shared" si="23"/>
        <v>900</v>
      </c>
      <c r="J327" s="30"/>
      <c r="K327" s="30">
        <f t="shared" si="24"/>
        <v>0</v>
      </c>
      <c r="L327" s="30"/>
      <c r="M327" s="30"/>
      <c r="N327" s="30">
        <f t="shared" si="25"/>
        <v>900</v>
      </c>
      <c r="O327" s="31"/>
      <c r="P327" s="31"/>
      <c r="Q327" s="47"/>
    </row>
    <row r="328" spans="1:17" ht="18" customHeight="1">
      <c r="A328" s="29">
        <v>29</v>
      </c>
      <c r="B328" s="35">
        <v>24409</v>
      </c>
      <c r="C328" s="36" t="s">
        <v>375</v>
      </c>
      <c r="D328" s="37">
        <v>1959</v>
      </c>
      <c r="E328" s="37"/>
      <c r="F328" s="174" t="s">
        <v>165</v>
      </c>
      <c r="G328" s="29">
        <v>360</v>
      </c>
      <c r="H328" s="29">
        <v>2.5</v>
      </c>
      <c r="I328" s="30">
        <f t="shared" si="23"/>
        <v>900</v>
      </c>
      <c r="J328" s="30"/>
      <c r="K328" s="30">
        <f t="shared" si="24"/>
        <v>0</v>
      </c>
      <c r="L328" s="30"/>
      <c r="M328" s="30"/>
      <c r="N328" s="30">
        <f t="shared" si="25"/>
        <v>900</v>
      </c>
      <c r="O328" s="31"/>
      <c r="P328" s="31"/>
      <c r="Q328" s="47"/>
    </row>
    <row r="329" spans="1:17" ht="18" customHeight="1">
      <c r="A329" s="29">
        <v>30</v>
      </c>
      <c r="B329" s="31">
        <v>13860</v>
      </c>
      <c r="C329" s="76" t="s">
        <v>376</v>
      </c>
      <c r="D329" s="70">
        <v>1937</v>
      </c>
      <c r="E329" s="70"/>
      <c r="F329" s="29" t="s">
        <v>83</v>
      </c>
      <c r="G329" s="29">
        <v>360</v>
      </c>
      <c r="H329" s="29">
        <v>2.5</v>
      </c>
      <c r="I329" s="30">
        <f t="shared" si="23"/>
        <v>900</v>
      </c>
      <c r="J329" s="30"/>
      <c r="K329" s="30">
        <f t="shared" si="24"/>
        <v>0</v>
      </c>
      <c r="L329" s="30"/>
      <c r="M329" s="30"/>
      <c r="N329" s="30">
        <f t="shared" si="25"/>
        <v>900</v>
      </c>
      <c r="O329" s="31"/>
      <c r="P329" s="31"/>
      <c r="Q329" s="47"/>
    </row>
    <row r="330" spans="1:17" ht="18" customHeight="1">
      <c r="A330" s="29">
        <v>31</v>
      </c>
      <c r="B330" s="42">
        <v>3908</v>
      </c>
      <c r="C330" s="82" t="s">
        <v>377</v>
      </c>
      <c r="D330" s="46"/>
      <c r="E330" s="46">
        <v>1935</v>
      </c>
      <c r="F330" s="29" t="s">
        <v>41</v>
      </c>
      <c r="G330" s="29">
        <v>360</v>
      </c>
      <c r="H330" s="29">
        <v>2.5</v>
      </c>
      <c r="I330" s="30">
        <f>G330*H330</f>
        <v>900</v>
      </c>
      <c r="J330" s="30"/>
      <c r="K330" s="30">
        <f>I330*J330</f>
        <v>0</v>
      </c>
      <c r="L330" s="30"/>
      <c r="M330" s="30"/>
      <c r="N330" s="30">
        <f>M330+K330+I330</f>
        <v>900</v>
      </c>
      <c r="O330" s="31"/>
      <c r="P330" s="31"/>
      <c r="Q330" s="47"/>
    </row>
    <row r="331" spans="1:17" ht="18" customHeight="1">
      <c r="A331" s="29">
        <v>32</v>
      </c>
      <c r="B331" s="42">
        <v>3566</v>
      </c>
      <c r="C331" s="59" t="s">
        <v>378</v>
      </c>
      <c r="D331" s="58"/>
      <c r="E331" s="177">
        <v>1931</v>
      </c>
      <c r="F331" s="61" t="s">
        <v>65</v>
      </c>
      <c r="G331" s="29">
        <v>360</v>
      </c>
      <c r="H331" s="29">
        <v>2.5</v>
      </c>
      <c r="I331" s="30">
        <f>G331*H331</f>
        <v>900</v>
      </c>
      <c r="J331" s="30"/>
      <c r="K331" s="30">
        <f>I331*J331</f>
        <v>0</v>
      </c>
      <c r="L331" s="30"/>
      <c r="M331" s="30"/>
      <c r="N331" s="30">
        <f>M331+K331+I331</f>
        <v>900</v>
      </c>
      <c r="O331" s="31"/>
      <c r="P331" s="31"/>
      <c r="Q331" s="47"/>
    </row>
    <row r="332" spans="1:17" ht="18" customHeight="1">
      <c r="A332" s="29">
        <v>33</v>
      </c>
      <c r="B332" s="113">
        <v>25920</v>
      </c>
      <c r="C332" s="105" t="s">
        <v>379</v>
      </c>
      <c r="D332" s="106">
        <v>1951</v>
      </c>
      <c r="E332" s="106"/>
      <c r="F332" s="115" t="s">
        <v>161</v>
      </c>
      <c r="G332" s="29">
        <v>360</v>
      </c>
      <c r="H332" s="29">
        <v>2.5</v>
      </c>
      <c r="I332" s="30">
        <f>G332*H332</f>
        <v>900</v>
      </c>
      <c r="J332" s="30"/>
      <c r="K332" s="30">
        <f>I332*J332</f>
        <v>0</v>
      </c>
      <c r="L332" s="30"/>
      <c r="M332" s="30"/>
      <c r="N332" s="30">
        <f>M332+K332+I332</f>
        <v>900</v>
      </c>
      <c r="O332" s="31"/>
      <c r="P332" s="31"/>
      <c r="Q332" s="47"/>
    </row>
    <row r="333" spans="1:17" ht="18" customHeight="1">
      <c r="A333" s="29">
        <v>34</v>
      </c>
      <c r="B333" s="56">
        <v>16365</v>
      </c>
      <c r="C333" s="178" t="s">
        <v>380</v>
      </c>
      <c r="D333" s="178"/>
      <c r="E333" s="178">
        <v>1958</v>
      </c>
      <c r="F333" s="61" t="s">
        <v>65</v>
      </c>
      <c r="G333" s="29">
        <v>360</v>
      </c>
      <c r="H333" s="29">
        <v>2.5</v>
      </c>
      <c r="I333" s="30">
        <f t="shared" si="23"/>
        <v>900</v>
      </c>
      <c r="J333" s="30"/>
      <c r="K333" s="30">
        <f t="shared" si="24"/>
        <v>0</v>
      </c>
      <c r="L333" s="30"/>
      <c r="M333" s="30"/>
      <c r="N333" s="30">
        <f t="shared" si="25"/>
        <v>900</v>
      </c>
      <c r="O333" s="31"/>
      <c r="P333" s="31"/>
      <c r="Q333" s="47"/>
    </row>
    <row r="334" spans="1:17" ht="18" customHeight="1">
      <c r="A334" s="29">
        <v>35</v>
      </c>
      <c r="B334" s="31">
        <v>15254</v>
      </c>
      <c r="C334" s="65" t="s">
        <v>381</v>
      </c>
      <c r="D334" s="66">
        <v>1957</v>
      </c>
      <c r="E334" s="66"/>
      <c r="F334" s="61" t="s">
        <v>65</v>
      </c>
      <c r="G334" s="29">
        <v>360</v>
      </c>
      <c r="H334" s="29">
        <v>2.5</v>
      </c>
      <c r="I334" s="30">
        <f t="shared" si="23"/>
        <v>900</v>
      </c>
      <c r="J334" s="30"/>
      <c r="K334" s="30">
        <f t="shared" si="24"/>
        <v>0</v>
      </c>
      <c r="L334" s="30"/>
      <c r="M334" s="30"/>
      <c r="N334" s="30">
        <f t="shared" si="25"/>
        <v>900</v>
      </c>
      <c r="O334" s="31"/>
      <c r="P334" s="31"/>
      <c r="Q334" s="47"/>
    </row>
    <row r="335" spans="1:17" ht="18" customHeight="1">
      <c r="A335" s="29">
        <v>36</v>
      </c>
      <c r="B335" s="42">
        <v>3926</v>
      </c>
      <c r="C335" s="27" t="s">
        <v>382</v>
      </c>
      <c r="D335" s="44">
        <v>1929</v>
      </c>
      <c r="E335" s="44"/>
      <c r="F335" s="29" t="s">
        <v>83</v>
      </c>
      <c r="G335" s="29">
        <v>360</v>
      </c>
      <c r="H335" s="29">
        <v>2.5</v>
      </c>
      <c r="I335" s="30">
        <f t="shared" si="23"/>
        <v>900</v>
      </c>
      <c r="J335" s="30"/>
      <c r="K335" s="30">
        <f t="shared" si="24"/>
        <v>0</v>
      </c>
      <c r="L335" s="30"/>
      <c r="M335" s="30"/>
      <c r="N335" s="30">
        <f t="shared" si="25"/>
        <v>900</v>
      </c>
      <c r="O335" s="31"/>
      <c r="P335" s="31"/>
      <c r="Q335" s="47"/>
    </row>
    <row r="336" spans="1:17" ht="18" customHeight="1">
      <c r="A336" s="29">
        <v>37</v>
      </c>
      <c r="B336" s="42">
        <v>3765</v>
      </c>
      <c r="C336" s="27" t="s">
        <v>383</v>
      </c>
      <c r="D336" s="28"/>
      <c r="E336" s="28">
        <v>1952</v>
      </c>
      <c r="F336" s="29" t="s">
        <v>57</v>
      </c>
      <c r="G336" s="29">
        <v>360</v>
      </c>
      <c r="H336" s="29">
        <v>2.5</v>
      </c>
      <c r="I336" s="30">
        <f t="shared" si="23"/>
        <v>900</v>
      </c>
      <c r="J336" s="30"/>
      <c r="K336" s="30">
        <f t="shared" si="24"/>
        <v>0</v>
      </c>
      <c r="L336" s="30"/>
      <c r="M336" s="30"/>
      <c r="N336" s="30">
        <f t="shared" si="25"/>
        <v>900</v>
      </c>
      <c r="O336" s="31"/>
      <c r="P336" s="31"/>
      <c r="Q336" s="47"/>
    </row>
    <row r="337" spans="1:17" ht="18" customHeight="1">
      <c r="A337" s="29">
        <v>38</v>
      </c>
      <c r="B337" s="42">
        <v>3549</v>
      </c>
      <c r="C337" s="60" t="s">
        <v>384</v>
      </c>
      <c r="D337" s="61"/>
      <c r="E337" s="61">
        <v>1933</v>
      </c>
      <c r="F337" s="61" t="s">
        <v>65</v>
      </c>
      <c r="G337" s="29">
        <v>360</v>
      </c>
      <c r="H337" s="29">
        <v>2.5</v>
      </c>
      <c r="I337" s="30">
        <f t="shared" si="23"/>
        <v>900</v>
      </c>
      <c r="J337" s="30"/>
      <c r="K337" s="30">
        <f t="shared" si="24"/>
        <v>0</v>
      </c>
      <c r="L337" s="30"/>
      <c r="M337" s="30"/>
      <c r="N337" s="30">
        <f t="shared" si="25"/>
        <v>900</v>
      </c>
      <c r="O337" s="31"/>
      <c r="P337" s="31"/>
      <c r="Q337" s="47"/>
    </row>
    <row r="338" spans="1:17" ht="18" customHeight="1">
      <c r="A338" s="29">
        <v>39</v>
      </c>
      <c r="B338" s="113">
        <v>26310</v>
      </c>
      <c r="C338" s="179" t="s">
        <v>385</v>
      </c>
      <c r="D338" s="180">
        <v>1947</v>
      </c>
      <c r="E338" s="170"/>
      <c r="F338" s="175" t="s">
        <v>168</v>
      </c>
      <c r="G338" s="29">
        <v>360</v>
      </c>
      <c r="H338" s="29">
        <v>2.5</v>
      </c>
      <c r="I338" s="30">
        <f t="shared" si="23"/>
        <v>900</v>
      </c>
      <c r="J338" s="30"/>
      <c r="K338" s="30">
        <f t="shared" si="24"/>
        <v>0</v>
      </c>
      <c r="L338" s="30"/>
      <c r="M338" s="30"/>
      <c r="N338" s="30">
        <f t="shared" si="25"/>
        <v>900</v>
      </c>
      <c r="O338" s="31"/>
      <c r="P338" s="31"/>
      <c r="Q338" s="47"/>
    </row>
    <row r="339" spans="1:17" ht="18" customHeight="1">
      <c r="A339" s="29">
        <v>40</v>
      </c>
      <c r="B339" s="29">
        <v>11637</v>
      </c>
      <c r="C339" s="45" t="s">
        <v>386</v>
      </c>
      <c r="D339" s="71"/>
      <c r="E339" s="71">
        <v>2007</v>
      </c>
      <c r="F339" s="29" t="s">
        <v>98</v>
      </c>
      <c r="G339" s="29">
        <v>360</v>
      </c>
      <c r="H339" s="29">
        <v>2.5</v>
      </c>
      <c r="I339" s="30">
        <f t="shared" si="23"/>
        <v>900</v>
      </c>
      <c r="J339" s="30"/>
      <c r="K339" s="30">
        <f t="shared" si="24"/>
        <v>0</v>
      </c>
      <c r="L339" s="30"/>
      <c r="M339" s="30"/>
      <c r="N339" s="30">
        <f t="shared" si="25"/>
        <v>900</v>
      </c>
      <c r="O339" s="31"/>
      <c r="P339" s="31"/>
      <c r="Q339" s="47"/>
    </row>
    <row r="340" spans="1:17" ht="18" customHeight="1">
      <c r="A340" s="29">
        <v>41</v>
      </c>
      <c r="B340" s="29">
        <v>11635</v>
      </c>
      <c r="C340" s="45" t="s">
        <v>387</v>
      </c>
      <c r="D340" s="71"/>
      <c r="E340" s="71">
        <v>2014</v>
      </c>
      <c r="F340" s="29" t="s">
        <v>98</v>
      </c>
      <c r="G340" s="29">
        <v>360</v>
      </c>
      <c r="H340" s="29">
        <v>2.5</v>
      </c>
      <c r="I340" s="30">
        <f t="shared" si="23"/>
        <v>900</v>
      </c>
      <c r="J340" s="30"/>
      <c r="K340" s="30">
        <f t="shared" si="24"/>
        <v>0</v>
      </c>
      <c r="L340" s="30"/>
      <c r="M340" s="30"/>
      <c r="N340" s="30">
        <f t="shared" si="25"/>
        <v>900</v>
      </c>
      <c r="O340" s="31"/>
      <c r="P340" s="31"/>
      <c r="Q340" s="47"/>
    </row>
    <row r="341" spans="1:17" ht="18" customHeight="1">
      <c r="A341" s="29">
        <v>42</v>
      </c>
      <c r="B341" s="118">
        <v>26550</v>
      </c>
      <c r="C341" s="119" t="s">
        <v>388</v>
      </c>
      <c r="D341" s="120"/>
      <c r="E341" s="120">
        <v>1956</v>
      </c>
      <c r="F341" s="119" t="s">
        <v>158</v>
      </c>
      <c r="G341" s="29">
        <v>360</v>
      </c>
      <c r="H341" s="29">
        <v>2.5</v>
      </c>
      <c r="I341" s="30">
        <f>G341*H341</f>
        <v>900</v>
      </c>
      <c r="J341" s="30"/>
      <c r="K341" s="30">
        <f>I341*J341</f>
        <v>0</v>
      </c>
      <c r="L341" s="30"/>
      <c r="M341" s="30"/>
      <c r="N341" s="30">
        <f>M341+K341+I341</f>
        <v>900</v>
      </c>
      <c r="O341" s="31"/>
      <c r="P341" s="31"/>
      <c r="Q341" s="47"/>
    </row>
    <row r="342" spans="1:17" ht="18" customHeight="1">
      <c r="A342" s="29">
        <v>43</v>
      </c>
      <c r="B342" s="32">
        <v>25669</v>
      </c>
      <c r="C342" s="33" t="s">
        <v>389</v>
      </c>
      <c r="D342" s="34">
        <v>1946</v>
      </c>
      <c r="E342" s="34"/>
      <c r="F342" s="33" t="s">
        <v>81</v>
      </c>
      <c r="G342" s="29">
        <v>360</v>
      </c>
      <c r="H342" s="29">
        <v>2.5</v>
      </c>
      <c r="I342" s="30">
        <f>G342*H342</f>
        <v>900</v>
      </c>
      <c r="J342" s="30"/>
      <c r="K342" s="30">
        <f>I342*J342</f>
        <v>0</v>
      </c>
      <c r="L342" s="30"/>
      <c r="M342" s="30"/>
      <c r="N342" s="30">
        <f>M342+K342+I342</f>
        <v>900</v>
      </c>
      <c r="O342" s="31" t="s">
        <v>814</v>
      </c>
      <c r="P342" s="31"/>
      <c r="Q342" s="47"/>
    </row>
    <row r="343" spans="1:17" ht="18" customHeight="1">
      <c r="A343" s="29">
        <v>44</v>
      </c>
      <c r="B343" s="118">
        <v>26937</v>
      </c>
      <c r="C343" s="94" t="s">
        <v>390</v>
      </c>
      <c r="D343" s="38"/>
      <c r="E343" s="122">
        <v>1943</v>
      </c>
      <c r="F343" s="123" t="s">
        <v>158</v>
      </c>
      <c r="G343" s="29">
        <v>360</v>
      </c>
      <c r="H343" s="29">
        <v>2.5</v>
      </c>
      <c r="I343" s="30">
        <f t="shared" si="23"/>
        <v>900</v>
      </c>
      <c r="J343" s="30"/>
      <c r="K343" s="30">
        <f t="shared" si="24"/>
        <v>0</v>
      </c>
      <c r="L343" s="30"/>
      <c r="M343" s="30"/>
      <c r="N343" s="30">
        <f t="shared" si="25"/>
        <v>900</v>
      </c>
      <c r="O343" s="31" t="s">
        <v>812</v>
      </c>
      <c r="P343" s="31"/>
      <c r="Q343" s="47"/>
    </row>
    <row r="344" spans="1:17" ht="18" customHeight="1">
      <c r="A344" s="29"/>
      <c r="B344" s="185" t="s">
        <v>393</v>
      </c>
      <c r="C344" s="186"/>
      <c r="D344" s="126"/>
      <c r="E344" s="126"/>
      <c r="F344" s="126"/>
      <c r="G344" s="126"/>
      <c r="H344" s="127"/>
      <c r="I344" s="41">
        <f t="shared" ref="I344:N344" si="26">SUM(I345:I410)</f>
        <v>23760</v>
      </c>
      <c r="J344" s="41">
        <f t="shared" si="26"/>
        <v>0</v>
      </c>
      <c r="K344" s="41">
        <f t="shared" si="26"/>
        <v>0</v>
      </c>
      <c r="L344" s="41">
        <f t="shared" si="26"/>
        <v>0</v>
      </c>
      <c r="M344" s="41">
        <f t="shared" si="26"/>
        <v>0</v>
      </c>
      <c r="N344" s="41">
        <f t="shared" si="26"/>
        <v>23760</v>
      </c>
      <c r="O344" s="29">
        <f>I344/I345</f>
        <v>66</v>
      </c>
      <c r="P344" s="47"/>
      <c r="Q344" s="47"/>
    </row>
    <row r="345" spans="1:17" ht="18" customHeight="1">
      <c r="A345" s="29">
        <v>1</v>
      </c>
      <c r="B345" s="31">
        <v>14879</v>
      </c>
      <c r="C345" s="31" t="s">
        <v>394</v>
      </c>
      <c r="D345" s="70"/>
      <c r="E345" s="70">
        <v>1960</v>
      </c>
      <c r="F345" s="29" t="s">
        <v>57</v>
      </c>
      <c r="G345" s="29">
        <v>360</v>
      </c>
      <c r="H345" s="29">
        <v>1</v>
      </c>
      <c r="I345" s="30">
        <f t="shared" ref="I345:I378" si="27">G345*H345</f>
        <v>360</v>
      </c>
      <c r="J345" s="30"/>
      <c r="K345" s="30">
        <f t="shared" ref="K345:K410" si="28">I345*J345</f>
        <v>0</v>
      </c>
      <c r="L345" s="30"/>
      <c r="M345" s="30"/>
      <c r="N345" s="30">
        <f t="shared" ref="N345:N410" si="29">M345+K345+I345</f>
        <v>360</v>
      </c>
      <c r="O345" s="47"/>
      <c r="P345" s="47"/>
      <c r="Q345" s="187"/>
    </row>
    <row r="346" spans="1:17" ht="18" customHeight="1">
      <c r="A346" s="29">
        <v>2</v>
      </c>
      <c r="B346" s="31">
        <v>14877</v>
      </c>
      <c r="C346" s="31" t="s">
        <v>395</v>
      </c>
      <c r="D346" s="70">
        <v>1980</v>
      </c>
      <c r="E346" s="70"/>
      <c r="F346" s="61" t="s">
        <v>65</v>
      </c>
      <c r="G346" s="29">
        <v>360</v>
      </c>
      <c r="H346" s="29">
        <v>1</v>
      </c>
      <c r="I346" s="30">
        <f t="shared" si="27"/>
        <v>360</v>
      </c>
      <c r="J346" s="30"/>
      <c r="K346" s="30">
        <f t="shared" si="28"/>
        <v>0</v>
      </c>
      <c r="L346" s="30"/>
      <c r="M346" s="30"/>
      <c r="N346" s="30">
        <f t="shared" si="29"/>
        <v>360</v>
      </c>
      <c r="O346" s="47"/>
      <c r="P346" s="47"/>
      <c r="Q346" s="187"/>
    </row>
    <row r="347" spans="1:17" ht="18" customHeight="1">
      <c r="A347" s="29">
        <v>3</v>
      </c>
      <c r="B347" s="48">
        <v>12975</v>
      </c>
      <c r="C347" s="31" t="s">
        <v>396</v>
      </c>
      <c r="D347" s="31">
        <v>1971</v>
      </c>
      <c r="E347" s="31"/>
      <c r="F347" s="29" t="s">
        <v>128</v>
      </c>
      <c r="G347" s="29">
        <v>360</v>
      </c>
      <c r="H347" s="29">
        <v>1</v>
      </c>
      <c r="I347" s="30">
        <f t="shared" si="27"/>
        <v>360</v>
      </c>
      <c r="J347" s="30"/>
      <c r="K347" s="30">
        <f t="shared" si="28"/>
        <v>0</v>
      </c>
      <c r="L347" s="30"/>
      <c r="M347" s="30"/>
      <c r="N347" s="30">
        <f t="shared" si="29"/>
        <v>360</v>
      </c>
      <c r="O347" s="47"/>
      <c r="P347" s="47"/>
      <c r="Q347" s="187"/>
    </row>
    <row r="348" spans="1:17" ht="18" customHeight="1">
      <c r="A348" s="29">
        <v>4</v>
      </c>
      <c r="B348" s="48">
        <v>12976</v>
      </c>
      <c r="C348" s="31" t="s">
        <v>397</v>
      </c>
      <c r="D348" s="31"/>
      <c r="E348" s="31">
        <v>1968</v>
      </c>
      <c r="F348" s="29" t="s">
        <v>128</v>
      </c>
      <c r="G348" s="29">
        <v>360</v>
      </c>
      <c r="H348" s="29">
        <v>1</v>
      </c>
      <c r="I348" s="30">
        <f t="shared" si="27"/>
        <v>360</v>
      </c>
      <c r="J348" s="30"/>
      <c r="K348" s="30">
        <f t="shared" si="28"/>
        <v>0</v>
      </c>
      <c r="L348" s="30"/>
      <c r="M348" s="30"/>
      <c r="N348" s="30">
        <f t="shared" si="29"/>
        <v>360</v>
      </c>
      <c r="O348" s="47"/>
      <c r="P348" s="47"/>
      <c r="Q348" s="187"/>
    </row>
    <row r="349" spans="1:17" ht="18" customHeight="1">
      <c r="A349" s="29">
        <v>5</v>
      </c>
      <c r="B349" s="48">
        <v>12970</v>
      </c>
      <c r="C349" s="31" t="s">
        <v>398</v>
      </c>
      <c r="D349" s="31"/>
      <c r="E349" s="31">
        <v>1976</v>
      </c>
      <c r="F349" s="29" t="s">
        <v>137</v>
      </c>
      <c r="G349" s="29">
        <v>360</v>
      </c>
      <c r="H349" s="29">
        <v>1</v>
      </c>
      <c r="I349" s="30">
        <f t="shared" si="27"/>
        <v>360</v>
      </c>
      <c r="J349" s="30"/>
      <c r="K349" s="30">
        <f t="shared" si="28"/>
        <v>0</v>
      </c>
      <c r="L349" s="30"/>
      <c r="M349" s="30"/>
      <c r="N349" s="30">
        <f t="shared" si="29"/>
        <v>360</v>
      </c>
      <c r="O349" s="47"/>
      <c r="P349" s="47"/>
      <c r="Q349" s="187"/>
    </row>
    <row r="350" spans="1:17" ht="18" customHeight="1">
      <c r="A350" s="29">
        <v>6</v>
      </c>
      <c r="B350" s="48">
        <v>12972</v>
      </c>
      <c r="C350" s="31" t="s">
        <v>399</v>
      </c>
      <c r="D350" s="31"/>
      <c r="E350" s="31">
        <v>1948</v>
      </c>
      <c r="F350" s="29" t="s">
        <v>137</v>
      </c>
      <c r="G350" s="29">
        <v>360</v>
      </c>
      <c r="H350" s="29">
        <v>1</v>
      </c>
      <c r="I350" s="30">
        <f t="shared" si="27"/>
        <v>360</v>
      </c>
      <c r="J350" s="30"/>
      <c r="K350" s="30">
        <f t="shared" si="28"/>
        <v>0</v>
      </c>
      <c r="L350" s="30"/>
      <c r="M350" s="30"/>
      <c r="N350" s="30">
        <f t="shared" si="29"/>
        <v>360</v>
      </c>
      <c r="O350" s="47"/>
      <c r="P350" s="47"/>
      <c r="Q350" s="187"/>
    </row>
    <row r="351" spans="1:17" ht="18" customHeight="1">
      <c r="A351" s="29">
        <v>7</v>
      </c>
      <c r="B351" s="109">
        <v>19771</v>
      </c>
      <c r="C351" s="153" t="s">
        <v>400</v>
      </c>
      <c r="D351" s="153">
        <v>1973</v>
      </c>
      <c r="E351" s="153"/>
      <c r="F351" s="153" t="s">
        <v>184</v>
      </c>
      <c r="G351" s="29">
        <v>360</v>
      </c>
      <c r="H351" s="29">
        <v>1</v>
      </c>
      <c r="I351" s="30">
        <f t="shared" si="27"/>
        <v>360</v>
      </c>
      <c r="J351" s="30"/>
      <c r="K351" s="30">
        <f t="shared" si="28"/>
        <v>0</v>
      </c>
      <c r="L351" s="30"/>
      <c r="M351" s="30"/>
      <c r="N351" s="30">
        <f t="shared" si="29"/>
        <v>360</v>
      </c>
      <c r="O351" s="47"/>
      <c r="P351" s="176"/>
      <c r="Q351" s="187"/>
    </row>
    <row r="352" spans="1:17" ht="18" customHeight="1">
      <c r="A352" s="29">
        <v>8</v>
      </c>
      <c r="B352" s="33">
        <v>20456</v>
      </c>
      <c r="C352" s="139" t="s">
        <v>401</v>
      </c>
      <c r="D352" s="139"/>
      <c r="E352" s="139">
        <v>1989</v>
      </c>
      <c r="F352" s="139" t="s">
        <v>81</v>
      </c>
      <c r="G352" s="29">
        <v>360</v>
      </c>
      <c r="H352" s="29">
        <v>1</v>
      </c>
      <c r="I352" s="30">
        <f t="shared" si="27"/>
        <v>360</v>
      </c>
      <c r="J352" s="30"/>
      <c r="K352" s="30">
        <f t="shared" si="28"/>
        <v>0</v>
      </c>
      <c r="L352" s="30"/>
      <c r="M352" s="30"/>
      <c r="N352" s="30">
        <f t="shared" si="29"/>
        <v>360</v>
      </c>
      <c r="O352" s="47"/>
      <c r="P352" s="176"/>
      <c r="Q352" s="187"/>
    </row>
    <row r="353" spans="1:17" ht="18" customHeight="1">
      <c r="A353" s="29">
        <v>9</v>
      </c>
      <c r="B353" s="33">
        <v>20457</v>
      </c>
      <c r="C353" s="139" t="s">
        <v>402</v>
      </c>
      <c r="D353" s="139"/>
      <c r="E353" s="139">
        <v>1970</v>
      </c>
      <c r="F353" s="139" t="s">
        <v>165</v>
      </c>
      <c r="G353" s="29">
        <v>360</v>
      </c>
      <c r="H353" s="29">
        <v>1</v>
      </c>
      <c r="I353" s="30">
        <f t="shared" si="27"/>
        <v>360</v>
      </c>
      <c r="J353" s="30"/>
      <c r="K353" s="30">
        <f t="shared" si="28"/>
        <v>0</v>
      </c>
      <c r="L353" s="30"/>
      <c r="M353" s="30"/>
      <c r="N353" s="30">
        <f t="shared" si="29"/>
        <v>360</v>
      </c>
      <c r="O353" s="47"/>
      <c r="P353" s="176"/>
      <c r="Q353" s="187"/>
    </row>
    <row r="354" spans="1:17" ht="18" customHeight="1">
      <c r="A354" s="29">
        <v>10</v>
      </c>
      <c r="B354" s="33">
        <v>20458</v>
      </c>
      <c r="C354" s="139" t="s">
        <v>403</v>
      </c>
      <c r="D354" s="139">
        <v>1981</v>
      </c>
      <c r="E354" s="139"/>
      <c r="F354" s="139" t="s">
        <v>165</v>
      </c>
      <c r="G354" s="29">
        <v>360</v>
      </c>
      <c r="H354" s="29">
        <v>1</v>
      </c>
      <c r="I354" s="30">
        <f t="shared" si="27"/>
        <v>360</v>
      </c>
      <c r="J354" s="30"/>
      <c r="K354" s="30">
        <f t="shared" si="28"/>
        <v>0</v>
      </c>
      <c r="L354" s="30"/>
      <c r="M354" s="30"/>
      <c r="N354" s="30">
        <f t="shared" si="29"/>
        <v>360</v>
      </c>
      <c r="O354" s="47"/>
      <c r="P354" s="176"/>
      <c r="Q354" s="187"/>
    </row>
    <row r="355" spans="1:17" ht="18" customHeight="1">
      <c r="A355" s="29">
        <v>11</v>
      </c>
      <c r="B355" s="33">
        <v>20709</v>
      </c>
      <c r="C355" s="163" t="s">
        <v>404</v>
      </c>
      <c r="D355" s="164">
        <v>1960</v>
      </c>
      <c r="E355" s="164"/>
      <c r="F355" s="163" t="s">
        <v>175</v>
      </c>
      <c r="G355" s="29">
        <v>360</v>
      </c>
      <c r="H355" s="29">
        <v>1</v>
      </c>
      <c r="I355" s="30">
        <f t="shared" si="27"/>
        <v>360</v>
      </c>
      <c r="J355" s="30"/>
      <c r="K355" s="30">
        <f t="shared" si="28"/>
        <v>0</v>
      </c>
      <c r="L355" s="30"/>
      <c r="M355" s="30"/>
      <c r="N355" s="30">
        <f t="shared" si="29"/>
        <v>360</v>
      </c>
      <c r="O355" s="47"/>
      <c r="P355" s="176"/>
      <c r="Q355" s="187"/>
    </row>
    <row r="356" spans="1:17" ht="18" customHeight="1">
      <c r="A356" s="29">
        <v>12</v>
      </c>
      <c r="B356" s="100">
        <v>22316</v>
      </c>
      <c r="C356" s="99" t="s">
        <v>405</v>
      </c>
      <c r="D356" s="101">
        <v>1976</v>
      </c>
      <c r="E356" s="101"/>
      <c r="F356" s="95" t="s">
        <v>29</v>
      </c>
      <c r="G356" s="29">
        <v>360</v>
      </c>
      <c r="H356" s="29">
        <v>1</v>
      </c>
      <c r="I356" s="30">
        <f t="shared" si="27"/>
        <v>360</v>
      </c>
      <c r="J356" s="30"/>
      <c r="K356" s="30">
        <f t="shared" si="28"/>
        <v>0</v>
      </c>
      <c r="L356" s="30"/>
      <c r="M356" s="30"/>
      <c r="N356" s="30">
        <f t="shared" si="29"/>
        <v>360</v>
      </c>
      <c r="O356" s="47"/>
      <c r="P356" s="176"/>
      <c r="Q356" s="187"/>
    </row>
    <row r="357" spans="1:17" ht="18" customHeight="1">
      <c r="A357" s="29">
        <v>13</v>
      </c>
      <c r="B357" s="100">
        <v>22624</v>
      </c>
      <c r="C357" s="99" t="s">
        <v>406</v>
      </c>
      <c r="D357" s="103">
        <v>1976</v>
      </c>
      <c r="E357" s="103"/>
      <c r="F357" s="99" t="s">
        <v>168</v>
      </c>
      <c r="G357" s="29">
        <v>360</v>
      </c>
      <c r="H357" s="29">
        <v>1</v>
      </c>
      <c r="I357" s="30">
        <f t="shared" si="27"/>
        <v>360</v>
      </c>
      <c r="J357" s="30"/>
      <c r="K357" s="30">
        <f t="shared" si="28"/>
        <v>0</v>
      </c>
      <c r="L357" s="30"/>
      <c r="M357" s="30"/>
      <c r="N357" s="30">
        <f t="shared" si="29"/>
        <v>360</v>
      </c>
      <c r="O357" s="47"/>
      <c r="P357" s="176"/>
      <c r="Q357" s="187"/>
    </row>
    <row r="358" spans="1:17" ht="18" customHeight="1">
      <c r="A358" s="29">
        <v>14</v>
      </c>
      <c r="B358" s="100">
        <v>23136</v>
      </c>
      <c r="C358" s="99" t="s">
        <v>407</v>
      </c>
      <c r="D358" s="103"/>
      <c r="E358" s="103">
        <v>1957</v>
      </c>
      <c r="F358" s="104" t="s">
        <v>161</v>
      </c>
      <c r="G358" s="29">
        <v>360</v>
      </c>
      <c r="H358" s="29">
        <v>1</v>
      </c>
      <c r="I358" s="30">
        <f t="shared" si="27"/>
        <v>360</v>
      </c>
      <c r="J358" s="30"/>
      <c r="K358" s="30">
        <f t="shared" si="28"/>
        <v>0</v>
      </c>
      <c r="L358" s="30"/>
      <c r="M358" s="30"/>
      <c r="N358" s="30">
        <f t="shared" si="29"/>
        <v>360</v>
      </c>
      <c r="O358" s="47"/>
      <c r="P358" s="176"/>
      <c r="Q358" s="187"/>
    </row>
    <row r="359" spans="1:17" ht="18" customHeight="1">
      <c r="A359" s="29">
        <v>15</v>
      </c>
      <c r="B359" s="100">
        <v>23361</v>
      </c>
      <c r="C359" s="99" t="s">
        <v>408</v>
      </c>
      <c r="D359" s="144"/>
      <c r="E359" s="144">
        <v>1988</v>
      </c>
      <c r="F359" s="99" t="s">
        <v>158</v>
      </c>
      <c r="G359" s="29">
        <v>360</v>
      </c>
      <c r="H359" s="29">
        <v>1</v>
      </c>
      <c r="I359" s="30">
        <f t="shared" si="27"/>
        <v>360</v>
      </c>
      <c r="J359" s="30"/>
      <c r="K359" s="30">
        <f t="shared" si="28"/>
        <v>0</v>
      </c>
      <c r="L359" s="30"/>
      <c r="M359" s="30"/>
      <c r="N359" s="30">
        <f t="shared" si="29"/>
        <v>360</v>
      </c>
      <c r="O359" s="47"/>
      <c r="P359" s="176"/>
      <c r="Q359" s="187"/>
    </row>
    <row r="360" spans="1:17" ht="18" customHeight="1">
      <c r="A360" s="29">
        <v>16</v>
      </c>
      <c r="B360" s="100">
        <v>23362</v>
      </c>
      <c r="C360" s="99" t="s">
        <v>409</v>
      </c>
      <c r="D360" s="144">
        <v>1974</v>
      </c>
      <c r="E360" s="144"/>
      <c r="F360" s="99" t="s">
        <v>184</v>
      </c>
      <c r="G360" s="29">
        <v>360</v>
      </c>
      <c r="H360" s="29">
        <v>1</v>
      </c>
      <c r="I360" s="30">
        <f t="shared" si="27"/>
        <v>360</v>
      </c>
      <c r="J360" s="30"/>
      <c r="K360" s="30">
        <f t="shared" si="28"/>
        <v>0</v>
      </c>
      <c r="L360" s="30"/>
      <c r="M360" s="30"/>
      <c r="N360" s="30">
        <f t="shared" si="29"/>
        <v>360</v>
      </c>
      <c r="O360" s="47"/>
      <c r="P360" s="176"/>
      <c r="Q360" s="187"/>
    </row>
    <row r="361" spans="1:17" ht="18" customHeight="1">
      <c r="A361" s="29">
        <v>17</v>
      </c>
      <c r="B361" s="112">
        <v>23791</v>
      </c>
      <c r="C361" s="33" t="s">
        <v>410</v>
      </c>
      <c r="D361" s="149">
        <v>1976</v>
      </c>
      <c r="E361" s="149"/>
      <c r="F361" s="33" t="s">
        <v>29</v>
      </c>
      <c r="G361" s="29">
        <v>360</v>
      </c>
      <c r="H361" s="29">
        <v>1</v>
      </c>
      <c r="I361" s="30">
        <f t="shared" si="27"/>
        <v>360</v>
      </c>
      <c r="J361" s="30"/>
      <c r="K361" s="30">
        <f t="shared" si="28"/>
        <v>0</v>
      </c>
      <c r="L361" s="30"/>
      <c r="M361" s="30"/>
      <c r="N361" s="30">
        <f t="shared" si="29"/>
        <v>360</v>
      </c>
      <c r="O361" s="47"/>
      <c r="P361" s="31"/>
      <c r="Q361" s="187"/>
    </row>
    <row r="362" spans="1:17" ht="18" customHeight="1">
      <c r="A362" s="29">
        <v>18</v>
      </c>
      <c r="B362" s="112">
        <v>23793</v>
      </c>
      <c r="C362" s="33" t="s">
        <v>411</v>
      </c>
      <c r="D362" s="149">
        <v>1972</v>
      </c>
      <c r="E362" s="149"/>
      <c r="F362" s="33" t="s">
        <v>29</v>
      </c>
      <c r="G362" s="29">
        <v>360</v>
      </c>
      <c r="H362" s="29">
        <v>1</v>
      </c>
      <c r="I362" s="30">
        <f t="shared" si="27"/>
        <v>360</v>
      </c>
      <c r="J362" s="30"/>
      <c r="K362" s="30">
        <f t="shared" si="28"/>
        <v>0</v>
      </c>
      <c r="L362" s="30"/>
      <c r="M362" s="30"/>
      <c r="N362" s="30">
        <f t="shared" si="29"/>
        <v>360</v>
      </c>
      <c r="O362" s="47"/>
      <c r="P362" s="31"/>
      <c r="Q362" s="187"/>
    </row>
    <row r="363" spans="1:17" ht="18" customHeight="1">
      <c r="A363" s="29">
        <v>19</v>
      </c>
      <c r="B363" s="112">
        <v>23796</v>
      </c>
      <c r="C363" s="33" t="s">
        <v>412</v>
      </c>
      <c r="D363" s="149">
        <v>1970</v>
      </c>
      <c r="E363" s="149"/>
      <c r="F363" s="33" t="s">
        <v>81</v>
      </c>
      <c r="G363" s="29">
        <v>360</v>
      </c>
      <c r="H363" s="29">
        <v>1</v>
      </c>
      <c r="I363" s="30">
        <f t="shared" si="27"/>
        <v>360</v>
      </c>
      <c r="J363" s="30"/>
      <c r="K363" s="30">
        <f t="shared" si="28"/>
        <v>0</v>
      </c>
      <c r="L363" s="30"/>
      <c r="M363" s="30"/>
      <c r="N363" s="30">
        <f t="shared" si="29"/>
        <v>360</v>
      </c>
      <c r="O363" s="47"/>
      <c r="P363" s="31"/>
      <c r="Q363" s="187"/>
    </row>
    <row r="364" spans="1:17" ht="18" customHeight="1">
      <c r="A364" s="29">
        <v>20</v>
      </c>
      <c r="B364" s="113">
        <v>24960</v>
      </c>
      <c r="C364" s="33" t="s">
        <v>413</v>
      </c>
      <c r="D364" s="33">
        <v>1978</v>
      </c>
      <c r="E364" s="33"/>
      <c r="F364" s="33" t="s">
        <v>158</v>
      </c>
      <c r="G364" s="29">
        <v>360</v>
      </c>
      <c r="H364" s="29">
        <v>1</v>
      </c>
      <c r="I364" s="30">
        <f t="shared" si="27"/>
        <v>360</v>
      </c>
      <c r="J364" s="30"/>
      <c r="K364" s="30">
        <f t="shared" si="28"/>
        <v>0</v>
      </c>
      <c r="L364" s="30"/>
      <c r="M364" s="30"/>
      <c r="N364" s="30">
        <f t="shared" si="29"/>
        <v>360</v>
      </c>
      <c r="O364" s="47"/>
      <c r="P364" s="31"/>
      <c r="Q364" s="187"/>
    </row>
    <row r="365" spans="1:17" ht="18" customHeight="1">
      <c r="A365" s="29">
        <v>21</v>
      </c>
      <c r="B365" s="113">
        <v>24962</v>
      </c>
      <c r="C365" s="33" t="s">
        <v>298</v>
      </c>
      <c r="D365" s="33"/>
      <c r="E365" s="33">
        <v>1951</v>
      </c>
      <c r="F365" s="33" t="s">
        <v>175</v>
      </c>
      <c r="G365" s="29">
        <v>360</v>
      </c>
      <c r="H365" s="29">
        <v>1</v>
      </c>
      <c r="I365" s="30">
        <f t="shared" si="27"/>
        <v>360</v>
      </c>
      <c r="J365" s="30"/>
      <c r="K365" s="30">
        <f t="shared" si="28"/>
        <v>0</v>
      </c>
      <c r="L365" s="30"/>
      <c r="M365" s="30"/>
      <c r="N365" s="30">
        <f t="shared" si="29"/>
        <v>360</v>
      </c>
      <c r="O365" s="47"/>
      <c r="P365" s="31"/>
      <c r="Q365" s="187"/>
    </row>
    <row r="366" spans="1:17" ht="18" customHeight="1">
      <c r="A366" s="29">
        <v>22</v>
      </c>
      <c r="B366" s="113">
        <v>24965</v>
      </c>
      <c r="C366" s="33" t="s">
        <v>414</v>
      </c>
      <c r="D366" s="33">
        <v>1984</v>
      </c>
      <c r="E366" s="33"/>
      <c r="F366" s="33" t="s">
        <v>81</v>
      </c>
      <c r="G366" s="29">
        <v>360</v>
      </c>
      <c r="H366" s="29">
        <v>1</v>
      </c>
      <c r="I366" s="30">
        <f t="shared" si="27"/>
        <v>360</v>
      </c>
      <c r="J366" s="30"/>
      <c r="K366" s="30">
        <f t="shared" si="28"/>
        <v>0</v>
      </c>
      <c r="L366" s="30"/>
      <c r="M366" s="30"/>
      <c r="N366" s="30">
        <f t="shared" si="29"/>
        <v>360</v>
      </c>
      <c r="O366" s="47"/>
      <c r="P366" s="31"/>
      <c r="Q366" s="187"/>
    </row>
    <row r="367" spans="1:17" ht="18" customHeight="1">
      <c r="A367" s="29">
        <v>23</v>
      </c>
      <c r="B367" s="113">
        <v>25365</v>
      </c>
      <c r="C367" s="33" t="s">
        <v>415</v>
      </c>
      <c r="D367" s="112">
        <v>1975</v>
      </c>
      <c r="E367" s="112"/>
      <c r="F367" s="33" t="s">
        <v>102</v>
      </c>
      <c r="G367" s="29">
        <v>360</v>
      </c>
      <c r="H367" s="29">
        <v>1</v>
      </c>
      <c r="I367" s="30">
        <f t="shared" si="27"/>
        <v>360</v>
      </c>
      <c r="J367" s="30"/>
      <c r="K367" s="30">
        <f t="shared" si="28"/>
        <v>0</v>
      </c>
      <c r="L367" s="30"/>
      <c r="M367" s="30"/>
      <c r="N367" s="30">
        <f t="shared" si="29"/>
        <v>360</v>
      </c>
      <c r="O367" s="47"/>
      <c r="P367" s="31"/>
      <c r="Q367" s="187"/>
    </row>
    <row r="368" spans="1:17" ht="18" customHeight="1">
      <c r="A368" s="29">
        <v>24</v>
      </c>
      <c r="B368" s="113">
        <v>25366</v>
      </c>
      <c r="C368" s="33" t="s">
        <v>416</v>
      </c>
      <c r="D368" s="112">
        <v>1979</v>
      </c>
      <c r="E368" s="112"/>
      <c r="F368" s="33" t="s">
        <v>102</v>
      </c>
      <c r="G368" s="29">
        <v>360</v>
      </c>
      <c r="H368" s="29">
        <v>1</v>
      </c>
      <c r="I368" s="30">
        <f t="shared" si="27"/>
        <v>360</v>
      </c>
      <c r="J368" s="30"/>
      <c r="K368" s="30">
        <f t="shared" si="28"/>
        <v>0</v>
      </c>
      <c r="L368" s="30"/>
      <c r="M368" s="30"/>
      <c r="N368" s="30">
        <f t="shared" si="29"/>
        <v>360</v>
      </c>
      <c r="O368" s="47"/>
      <c r="P368" s="31"/>
      <c r="Q368" s="187"/>
    </row>
    <row r="369" spans="1:17" ht="18" customHeight="1">
      <c r="A369" s="29">
        <v>25</v>
      </c>
      <c r="B369" s="113">
        <v>25367</v>
      </c>
      <c r="C369" s="33" t="s">
        <v>417</v>
      </c>
      <c r="D369" s="112">
        <v>1944</v>
      </c>
      <c r="E369" s="112"/>
      <c r="F369" s="33" t="s">
        <v>158</v>
      </c>
      <c r="G369" s="29">
        <v>360</v>
      </c>
      <c r="H369" s="29">
        <v>1</v>
      </c>
      <c r="I369" s="30">
        <f t="shared" si="27"/>
        <v>360</v>
      </c>
      <c r="J369" s="30"/>
      <c r="K369" s="30">
        <f t="shared" si="28"/>
        <v>0</v>
      </c>
      <c r="L369" s="30"/>
      <c r="M369" s="30"/>
      <c r="N369" s="30">
        <f t="shared" si="29"/>
        <v>360</v>
      </c>
      <c r="O369" s="47"/>
      <c r="P369" s="31"/>
      <c r="Q369" s="187"/>
    </row>
    <row r="370" spans="1:17" ht="18" customHeight="1">
      <c r="A370" s="29">
        <v>26</v>
      </c>
      <c r="B370" s="113">
        <v>25369</v>
      </c>
      <c r="C370" s="33" t="s">
        <v>418</v>
      </c>
      <c r="D370" s="112"/>
      <c r="E370" s="112">
        <v>1982</v>
      </c>
      <c r="F370" s="33" t="s">
        <v>184</v>
      </c>
      <c r="G370" s="29">
        <v>360</v>
      </c>
      <c r="H370" s="29">
        <v>1</v>
      </c>
      <c r="I370" s="30">
        <f t="shared" si="27"/>
        <v>360</v>
      </c>
      <c r="J370" s="30"/>
      <c r="K370" s="30">
        <f t="shared" si="28"/>
        <v>0</v>
      </c>
      <c r="L370" s="30"/>
      <c r="M370" s="30"/>
      <c r="N370" s="30">
        <f t="shared" si="29"/>
        <v>360</v>
      </c>
      <c r="O370" s="47"/>
      <c r="P370" s="31"/>
      <c r="Q370" s="187"/>
    </row>
    <row r="371" spans="1:17" ht="18" customHeight="1">
      <c r="A371" s="29">
        <v>27</v>
      </c>
      <c r="B371" s="36">
        <v>25494</v>
      </c>
      <c r="C371" s="94" t="s">
        <v>816</v>
      </c>
      <c r="D371" s="147"/>
      <c r="E371" s="100">
        <v>1980</v>
      </c>
      <c r="F371" s="94" t="s">
        <v>165</v>
      </c>
      <c r="G371" s="29">
        <v>360</v>
      </c>
      <c r="H371" s="29">
        <v>1</v>
      </c>
      <c r="I371" s="30">
        <f t="shared" si="27"/>
        <v>360</v>
      </c>
      <c r="J371" s="30"/>
      <c r="K371" s="30">
        <f t="shared" si="28"/>
        <v>0</v>
      </c>
      <c r="L371" s="30"/>
      <c r="M371" s="30"/>
      <c r="N371" s="30">
        <f t="shared" si="29"/>
        <v>360</v>
      </c>
      <c r="O371" s="47"/>
      <c r="P371" s="31"/>
      <c r="Q371" s="187"/>
    </row>
    <row r="372" spans="1:17" ht="18" customHeight="1">
      <c r="A372" s="29">
        <v>28</v>
      </c>
      <c r="B372" s="36">
        <v>25495</v>
      </c>
      <c r="C372" s="94" t="s">
        <v>419</v>
      </c>
      <c r="D372" s="100"/>
      <c r="E372" s="100">
        <v>1946</v>
      </c>
      <c r="F372" s="94" t="s">
        <v>175</v>
      </c>
      <c r="G372" s="29">
        <v>360</v>
      </c>
      <c r="H372" s="29">
        <v>1</v>
      </c>
      <c r="I372" s="30">
        <f t="shared" si="27"/>
        <v>360</v>
      </c>
      <c r="J372" s="30"/>
      <c r="K372" s="30">
        <f t="shared" si="28"/>
        <v>0</v>
      </c>
      <c r="L372" s="30"/>
      <c r="M372" s="30"/>
      <c r="N372" s="30">
        <f t="shared" si="29"/>
        <v>360</v>
      </c>
      <c r="O372" s="47"/>
      <c r="P372" s="31"/>
      <c r="Q372" s="187"/>
    </row>
    <row r="373" spans="1:17" ht="18" customHeight="1">
      <c r="A373" s="29">
        <v>29</v>
      </c>
      <c r="B373" s="36">
        <v>25496</v>
      </c>
      <c r="C373" s="94" t="s">
        <v>420</v>
      </c>
      <c r="D373" s="100"/>
      <c r="E373" s="100">
        <v>1958</v>
      </c>
      <c r="F373" s="94" t="s">
        <v>32</v>
      </c>
      <c r="G373" s="29">
        <v>360</v>
      </c>
      <c r="H373" s="29">
        <v>1</v>
      </c>
      <c r="I373" s="30">
        <f t="shared" si="27"/>
        <v>360</v>
      </c>
      <c r="J373" s="30"/>
      <c r="K373" s="30">
        <f t="shared" si="28"/>
        <v>0</v>
      </c>
      <c r="L373" s="30"/>
      <c r="M373" s="30"/>
      <c r="N373" s="30">
        <f t="shared" si="29"/>
        <v>360</v>
      </c>
      <c r="O373" s="47"/>
      <c r="P373" s="31"/>
      <c r="Q373" s="187"/>
    </row>
    <row r="374" spans="1:17" ht="18" customHeight="1">
      <c r="A374" s="29">
        <v>30</v>
      </c>
      <c r="B374" s="36">
        <v>25497</v>
      </c>
      <c r="C374" s="94" t="s">
        <v>421</v>
      </c>
      <c r="D374" s="100"/>
      <c r="E374" s="100">
        <v>1978</v>
      </c>
      <c r="F374" s="94" t="s">
        <v>165</v>
      </c>
      <c r="G374" s="29">
        <v>360</v>
      </c>
      <c r="H374" s="29">
        <v>1</v>
      </c>
      <c r="I374" s="30">
        <f t="shared" si="27"/>
        <v>360</v>
      </c>
      <c r="J374" s="30"/>
      <c r="K374" s="30">
        <f t="shared" si="28"/>
        <v>0</v>
      </c>
      <c r="L374" s="30"/>
      <c r="M374" s="30"/>
      <c r="N374" s="30">
        <f t="shared" si="29"/>
        <v>360</v>
      </c>
      <c r="O374" s="47"/>
      <c r="P374" s="31"/>
      <c r="Q374" s="187"/>
    </row>
    <row r="375" spans="1:17" ht="18" customHeight="1">
      <c r="A375" s="29">
        <v>31</v>
      </c>
      <c r="B375" s="36">
        <v>25498</v>
      </c>
      <c r="C375" s="94" t="s">
        <v>422</v>
      </c>
      <c r="D375" s="100"/>
      <c r="E375" s="100">
        <v>1984</v>
      </c>
      <c r="F375" s="94" t="s">
        <v>29</v>
      </c>
      <c r="G375" s="29">
        <v>360</v>
      </c>
      <c r="H375" s="29">
        <v>1</v>
      </c>
      <c r="I375" s="30">
        <f t="shared" si="27"/>
        <v>360</v>
      </c>
      <c r="J375" s="30"/>
      <c r="K375" s="30">
        <f t="shared" si="28"/>
        <v>0</v>
      </c>
      <c r="L375" s="30"/>
      <c r="M375" s="30"/>
      <c r="N375" s="30">
        <f t="shared" si="29"/>
        <v>360</v>
      </c>
      <c r="O375" s="47"/>
      <c r="P375" s="31"/>
      <c r="Q375" s="187"/>
    </row>
    <row r="376" spans="1:17" ht="18" customHeight="1">
      <c r="A376" s="29">
        <v>32</v>
      </c>
      <c r="B376" s="36">
        <v>25499</v>
      </c>
      <c r="C376" s="94" t="s">
        <v>423</v>
      </c>
      <c r="D376" s="100">
        <v>1994</v>
      </c>
      <c r="E376" s="100"/>
      <c r="F376" s="94" t="s">
        <v>184</v>
      </c>
      <c r="G376" s="29">
        <v>360</v>
      </c>
      <c r="H376" s="29">
        <v>1</v>
      </c>
      <c r="I376" s="30">
        <f t="shared" si="27"/>
        <v>360</v>
      </c>
      <c r="J376" s="30"/>
      <c r="K376" s="30">
        <f t="shared" si="28"/>
        <v>0</v>
      </c>
      <c r="L376" s="30"/>
      <c r="M376" s="30"/>
      <c r="N376" s="30">
        <f t="shared" si="29"/>
        <v>360</v>
      </c>
      <c r="O376" s="47"/>
      <c r="P376" s="31"/>
      <c r="Q376" s="187"/>
    </row>
    <row r="377" spans="1:17" ht="18" customHeight="1">
      <c r="A377" s="29">
        <v>33</v>
      </c>
      <c r="B377" s="36">
        <v>25500</v>
      </c>
      <c r="C377" s="94" t="s">
        <v>424</v>
      </c>
      <c r="D377" s="100">
        <v>1964</v>
      </c>
      <c r="E377" s="100"/>
      <c r="F377" s="94" t="s">
        <v>165</v>
      </c>
      <c r="G377" s="29">
        <v>360</v>
      </c>
      <c r="H377" s="29">
        <v>1</v>
      </c>
      <c r="I377" s="30">
        <f t="shared" si="27"/>
        <v>360</v>
      </c>
      <c r="J377" s="30"/>
      <c r="K377" s="30">
        <f t="shared" si="28"/>
        <v>0</v>
      </c>
      <c r="L377" s="30"/>
      <c r="M377" s="30"/>
      <c r="N377" s="30">
        <f t="shared" si="29"/>
        <v>360</v>
      </c>
      <c r="O377" s="47"/>
      <c r="P377" s="31"/>
      <c r="Q377" s="187"/>
    </row>
    <row r="378" spans="1:17" ht="18" customHeight="1">
      <c r="A378" s="29">
        <v>34</v>
      </c>
      <c r="B378" s="32">
        <v>25674</v>
      </c>
      <c r="C378" s="33" t="s">
        <v>425</v>
      </c>
      <c r="D378" s="34">
        <v>1973</v>
      </c>
      <c r="E378" s="34"/>
      <c r="F378" s="33" t="s">
        <v>165</v>
      </c>
      <c r="G378" s="29">
        <v>360</v>
      </c>
      <c r="H378" s="29">
        <v>1</v>
      </c>
      <c r="I378" s="30">
        <f t="shared" si="27"/>
        <v>360</v>
      </c>
      <c r="J378" s="30"/>
      <c r="K378" s="30">
        <f t="shared" si="28"/>
        <v>0</v>
      </c>
      <c r="L378" s="30"/>
      <c r="M378" s="30"/>
      <c r="N378" s="30">
        <f t="shared" si="29"/>
        <v>360</v>
      </c>
      <c r="O378" s="47"/>
      <c r="P378" s="31"/>
      <c r="Q378" s="187"/>
    </row>
    <row r="379" spans="1:17" ht="18" customHeight="1">
      <c r="A379" s="29">
        <v>35</v>
      </c>
      <c r="B379" s="32">
        <v>25676</v>
      </c>
      <c r="C379" s="33" t="s">
        <v>426</v>
      </c>
      <c r="D379" s="34">
        <v>1978</v>
      </c>
      <c r="E379" s="34"/>
      <c r="F379" s="33" t="s">
        <v>165</v>
      </c>
      <c r="G379" s="29">
        <v>360</v>
      </c>
      <c r="H379" s="29">
        <v>1</v>
      </c>
      <c r="I379" s="30">
        <f>G379*H379</f>
        <v>360</v>
      </c>
      <c r="J379" s="30"/>
      <c r="K379" s="30">
        <f t="shared" si="28"/>
        <v>0</v>
      </c>
      <c r="L379" s="30"/>
      <c r="M379" s="30"/>
      <c r="N379" s="30">
        <f t="shared" si="29"/>
        <v>360</v>
      </c>
      <c r="O379" s="47"/>
      <c r="P379" s="31"/>
      <c r="Q379" s="187"/>
    </row>
    <row r="380" spans="1:17" ht="18" customHeight="1">
      <c r="A380" s="29">
        <v>36</v>
      </c>
      <c r="B380" s="32">
        <v>25677</v>
      </c>
      <c r="C380" s="33" t="s">
        <v>427</v>
      </c>
      <c r="D380" s="34"/>
      <c r="E380" s="34">
        <v>1961</v>
      </c>
      <c r="F380" s="33" t="s">
        <v>165</v>
      </c>
      <c r="G380" s="29">
        <v>360</v>
      </c>
      <c r="H380" s="29">
        <v>1</v>
      </c>
      <c r="I380" s="30">
        <f>G380*H380</f>
        <v>360</v>
      </c>
      <c r="J380" s="30"/>
      <c r="K380" s="30">
        <f t="shared" si="28"/>
        <v>0</v>
      </c>
      <c r="L380" s="30"/>
      <c r="M380" s="30"/>
      <c r="N380" s="30">
        <f t="shared" si="29"/>
        <v>360</v>
      </c>
      <c r="O380" s="47"/>
      <c r="P380" s="31"/>
      <c r="Q380" s="187"/>
    </row>
    <row r="381" spans="1:17" ht="18" customHeight="1">
      <c r="A381" s="29">
        <v>37</v>
      </c>
      <c r="B381" s="32">
        <v>25785</v>
      </c>
      <c r="C381" s="32" t="s">
        <v>428</v>
      </c>
      <c r="D381" s="160">
        <v>1986</v>
      </c>
      <c r="E381" s="159"/>
      <c r="F381" s="117" t="s">
        <v>165</v>
      </c>
      <c r="G381" s="29">
        <v>360</v>
      </c>
      <c r="H381" s="29">
        <v>1</v>
      </c>
      <c r="I381" s="30">
        <f>G381*H381</f>
        <v>360</v>
      </c>
      <c r="J381" s="30"/>
      <c r="K381" s="30">
        <f t="shared" si="28"/>
        <v>0</v>
      </c>
      <c r="L381" s="30"/>
      <c r="M381" s="30"/>
      <c r="N381" s="30">
        <f t="shared" si="29"/>
        <v>360</v>
      </c>
      <c r="O381" s="47"/>
      <c r="P381" s="31"/>
      <c r="Q381" s="187"/>
    </row>
    <row r="382" spans="1:17" ht="18" customHeight="1">
      <c r="A382" s="29">
        <v>38</v>
      </c>
      <c r="B382" s="32">
        <v>25786</v>
      </c>
      <c r="C382" s="32" t="s">
        <v>429</v>
      </c>
      <c r="D382" s="159"/>
      <c r="E382" s="160">
        <v>1959</v>
      </c>
      <c r="F382" s="117" t="s">
        <v>165</v>
      </c>
      <c r="G382" s="29">
        <v>360</v>
      </c>
      <c r="H382" s="29">
        <v>1</v>
      </c>
      <c r="I382" s="30">
        <f>G382*H382</f>
        <v>360</v>
      </c>
      <c r="J382" s="30"/>
      <c r="K382" s="30">
        <f t="shared" si="28"/>
        <v>0</v>
      </c>
      <c r="L382" s="30"/>
      <c r="M382" s="30"/>
      <c r="N382" s="30">
        <f t="shared" si="29"/>
        <v>360</v>
      </c>
      <c r="O382" s="47"/>
      <c r="P382" s="31"/>
      <c r="Q382" s="187"/>
    </row>
    <row r="383" spans="1:17" ht="18" customHeight="1">
      <c r="A383" s="29">
        <v>39</v>
      </c>
      <c r="B383" s="32">
        <v>25787</v>
      </c>
      <c r="C383" s="32" t="s">
        <v>430</v>
      </c>
      <c r="D383" s="160">
        <v>1965</v>
      </c>
      <c r="E383" s="159"/>
      <c r="F383" s="117" t="s">
        <v>165</v>
      </c>
      <c r="G383" s="29">
        <v>360</v>
      </c>
      <c r="H383" s="29">
        <v>1</v>
      </c>
      <c r="I383" s="30">
        <f>G383*H383</f>
        <v>360</v>
      </c>
      <c r="J383" s="30"/>
      <c r="K383" s="30">
        <f t="shared" si="28"/>
        <v>0</v>
      </c>
      <c r="L383" s="30"/>
      <c r="M383" s="30"/>
      <c r="N383" s="30">
        <f t="shared" si="29"/>
        <v>360</v>
      </c>
      <c r="O383" s="47"/>
      <c r="P383" s="31"/>
      <c r="Q383" s="187"/>
    </row>
    <row r="384" spans="1:17" ht="18" customHeight="1">
      <c r="A384" s="29">
        <v>40</v>
      </c>
      <c r="B384" s="113">
        <v>25921</v>
      </c>
      <c r="C384" s="105" t="s">
        <v>431</v>
      </c>
      <c r="D384" s="106">
        <v>1999</v>
      </c>
      <c r="E384" s="106"/>
      <c r="F384" s="115" t="s">
        <v>165</v>
      </c>
      <c r="G384" s="29">
        <v>360</v>
      </c>
      <c r="H384" s="29">
        <v>1</v>
      </c>
      <c r="I384" s="30">
        <f t="shared" ref="I384:I410" si="30">G384*H384</f>
        <v>360</v>
      </c>
      <c r="J384" s="30"/>
      <c r="K384" s="30">
        <f t="shared" si="28"/>
        <v>0</v>
      </c>
      <c r="L384" s="30"/>
      <c r="M384" s="30"/>
      <c r="N384" s="30">
        <f t="shared" si="29"/>
        <v>360</v>
      </c>
      <c r="O384" s="31"/>
      <c r="P384" s="31"/>
      <c r="Q384" s="187"/>
    </row>
    <row r="385" spans="1:17" ht="18" customHeight="1">
      <c r="A385" s="29">
        <v>41</v>
      </c>
      <c r="B385" s="113">
        <v>25922</v>
      </c>
      <c r="C385" s="105" t="s">
        <v>432</v>
      </c>
      <c r="D385" s="106"/>
      <c r="E385" s="106">
        <v>1953</v>
      </c>
      <c r="F385" s="115" t="s">
        <v>161</v>
      </c>
      <c r="G385" s="29">
        <v>360</v>
      </c>
      <c r="H385" s="29">
        <v>1</v>
      </c>
      <c r="I385" s="30">
        <f t="shared" si="30"/>
        <v>360</v>
      </c>
      <c r="J385" s="30"/>
      <c r="K385" s="30">
        <f t="shared" si="28"/>
        <v>0</v>
      </c>
      <c r="L385" s="30"/>
      <c r="M385" s="30"/>
      <c r="N385" s="30">
        <f t="shared" si="29"/>
        <v>360</v>
      </c>
      <c r="O385" s="31"/>
      <c r="P385" s="31"/>
      <c r="Q385" s="187"/>
    </row>
    <row r="386" spans="1:17" ht="18" customHeight="1">
      <c r="A386" s="29">
        <v>42</v>
      </c>
      <c r="B386" s="113">
        <v>25923</v>
      </c>
      <c r="C386" s="105" t="s">
        <v>433</v>
      </c>
      <c r="D386" s="106">
        <v>1979</v>
      </c>
      <c r="E386" s="106"/>
      <c r="F386" s="115" t="s">
        <v>168</v>
      </c>
      <c r="G386" s="29">
        <v>360</v>
      </c>
      <c r="H386" s="29">
        <v>1</v>
      </c>
      <c r="I386" s="30">
        <f t="shared" si="30"/>
        <v>360</v>
      </c>
      <c r="J386" s="30"/>
      <c r="K386" s="30">
        <f t="shared" si="28"/>
        <v>0</v>
      </c>
      <c r="L386" s="30"/>
      <c r="M386" s="30"/>
      <c r="N386" s="30">
        <f t="shared" si="29"/>
        <v>360</v>
      </c>
      <c r="O386" s="31"/>
      <c r="P386" s="31"/>
      <c r="Q386" s="187"/>
    </row>
    <row r="387" spans="1:17" ht="18" customHeight="1">
      <c r="A387" s="29">
        <v>43</v>
      </c>
      <c r="B387" s="113">
        <v>25924</v>
      </c>
      <c r="C387" s="105" t="s">
        <v>434</v>
      </c>
      <c r="D387" s="106">
        <v>1979</v>
      </c>
      <c r="E387" s="106"/>
      <c r="F387" s="115" t="s">
        <v>158</v>
      </c>
      <c r="G387" s="29">
        <v>360</v>
      </c>
      <c r="H387" s="29">
        <v>1</v>
      </c>
      <c r="I387" s="30">
        <f t="shared" si="30"/>
        <v>360</v>
      </c>
      <c r="J387" s="30"/>
      <c r="K387" s="30">
        <f t="shared" si="28"/>
        <v>0</v>
      </c>
      <c r="L387" s="30"/>
      <c r="M387" s="30"/>
      <c r="N387" s="30">
        <f t="shared" si="29"/>
        <v>360</v>
      </c>
      <c r="O387" s="31"/>
      <c r="P387" s="31"/>
      <c r="Q387" s="187"/>
    </row>
    <row r="388" spans="1:17" ht="18" customHeight="1">
      <c r="A388" s="29">
        <v>44</v>
      </c>
      <c r="B388" s="113">
        <v>25925</v>
      </c>
      <c r="C388" s="105" t="s">
        <v>435</v>
      </c>
      <c r="D388" s="106"/>
      <c r="E388" s="106">
        <v>1964</v>
      </c>
      <c r="F388" s="115" t="s">
        <v>29</v>
      </c>
      <c r="G388" s="29">
        <v>360</v>
      </c>
      <c r="H388" s="29">
        <v>1</v>
      </c>
      <c r="I388" s="30">
        <f t="shared" si="30"/>
        <v>360</v>
      </c>
      <c r="J388" s="30"/>
      <c r="K388" s="30">
        <f t="shared" si="28"/>
        <v>0</v>
      </c>
      <c r="L388" s="30"/>
      <c r="M388" s="30"/>
      <c r="N388" s="30">
        <f t="shared" si="29"/>
        <v>360</v>
      </c>
      <c r="O388" s="31"/>
      <c r="P388" s="31"/>
      <c r="Q388" s="187"/>
    </row>
    <row r="389" spans="1:17" ht="18" customHeight="1">
      <c r="A389" s="29">
        <v>45</v>
      </c>
      <c r="B389" s="113">
        <v>25926</v>
      </c>
      <c r="C389" s="105" t="s">
        <v>436</v>
      </c>
      <c r="D389" s="106">
        <v>1974</v>
      </c>
      <c r="E389" s="106"/>
      <c r="F389" s="115" t="s">
        <v>81</v>
      </c>
      <c r="G389" s="29">
        <v>360</v>
      </c>
      <c r="H389" s="29">
        <v>1</v>
      </c>
      <c r="I389" s="30">
        <f t="shared" si="30"/>
        <v>360</v>
      </c>
      <c r="J389" s="30"/>
      <c r="K389" s="30">
        <f t="shared" si="28"/>
        <v>0</v>
      </c>
      <c r="L389" s="30"/>
      <c r="M389" s="30"/>
      <c r="N389" s="30">
        <f t="shared" si="29"/>
        <v>360</v>
      </c>
      <c r="O389" s="31"/>
      <c r="P389" s="31"/>
      <c r="Q389" s="187"/>
    </row>
    <row r="390" spans="1:17" ht="18" customHeight="1">
      <c r="A390" s="29">
        <v>46</v>
      </c>
      <c r="B390" s="113">
        <v>25928</v>
      </c>
      <c r="C390" s="105" t="s">
        <v>437</v>
      </c>
      <c r="D390" s="106"/>
      <c r="E390" s="106">
        <v>1975</v>
      </c>
      <c r="F390" s="115" t="s">
        <v>102</v>
      </c>
      <c r="G390" s="29">
        <v>360</v>
      </c>
      <c r="H390" s="29">
        <v>1</v>
      </c>
      <c r="I390" s="30">
        <f t="shared" si="30"/>
        <v>360</v>
      </c>
      <c r="J390" s="30"/>
      <c r="K390" s="30">
        <f t="shared" si="28"/>
        <v>0</v>
      </c>
      <c r="L390" s="30"/>
      <c r="M390" s="30"/>
      <c r="N390" s="30">
        <f t="shared" si="29"/>
        <v>360</v>
      </c>
      <c r="O390" s="31"/>
      <c r="P390" s="31"/>
      <c r="Q390" s="187"/>
    </row>
    <row r="391" spans="1:17" ht="18" customHeight="1">
      <c r="A391" s="29">
        <v>47</v>
      </c>
      <c r="B391" s="113">
        <v>25930</v>
      </c>
      <c r="C391" s="105" t="s">
        <v>438</v>
      </c>
      <c r="D391" s="106"/>
      <c r="E391" s="106">
        <v>1964</v>
      </c>
      <c r="F391" s="115" t="s">
        <v>165</v>
      </c>
      <c r="G391" s="29">
        <v>360</v>
      </c>
      <c r="H391" s="29">
        <v>1</v>
      </c>
      <c r="I391" s="30">
        <f t="shared" si="30"/>
        <v>360</v>
      </c>
      <c r="J391" s="30"/>
      <c r="K391" s="30">
        <f t="shared" si="28"/>
        <v>0</v>
      </c>
      <c r="L391" s="30"/>
      <c r="M391" s="30"/>
      <c r="N391" s="30">
        <f t="shared" si="29"/>
        <v>360</v>
      </c>
      <c r="O391" s="31"/>
      <c r="P391" s="31"/>
      <c r="Q391" s="187"/>
    </row>
    <row r="392" spans="1:17" ht="18" customHeight="1">
      <c r="A392" s="29">
        <v>48</v>
      </c>
      <c r="B392" s="113">
        <v>25931</v>
      </c>
      <c r="C392" s="105" t="s">
        <v>439</v>
      </c>
      <c r="D392" s="106">
        <v>1966</v>
      </c>
      <c r="E392" s="106"/>
      <c r="F392" s="115" t="s">
        <v>81</v>
      </c>
      <c r="G392" s="29">
        <v>360</v>
      </c>
      <c r="H392" s="29">
        <v>1</v>
      </c>
      <c r="I392" s="30">
        <f t="shared" si="30"/>
        <v>360</v>
      </c>
      <c r="J392" s="30"/>
      <c r="K392" s="30">
        <f t="shared" si="28"/>
        <v>0</v>
      </c>
      <c r="L392" s="30"/>
      <c r="M392" s="30"/>
      <c r="N392" s="30">
        <f t="shared" si="29"/>
        <v>360</v>
      </c>
      <c r="O392" s="31"/>
      <c r="P392" s="31"/>
      <c r="Q392" s="187"/>
    </row>
    <row r="393" spans="1:17" ht="18" customHeight="1">
      <c r="A393" s="29">
        <v>49</v>
      </c>
      <c r="B393" s="113">
        <v>25932</v>
      </c>
      <c r="C393" s="105" t="s">
        <v>440</v>
      </c>
      <c r="D393" s="106"/>
      <c r="E393" s="106">
        <v>1969</v>
      </c>
      <c r="F393" s="115" t="s">
        <v>184</v>
      </c>
      <c r="G393" s="29">
        <v>360</v>
      </c>
      <c r="H393" s="29">
        <v>1</v>
      </c>
      <c r="I393" s="30">
        <f t="shared" si="30"/>
        <v>360</v>
      </c>
      <c r="J393" s="30"/>
      <c r="K393" s="30">
        <f t="shared" si="28"/>
        <v>0</v>
      </c>
      <c r="L393" s="30"/>
      <c r="M393" s="30"/>
      <c r="N393" s="30">
        <f t="shared" si="29"/>
        <v>360</v>
      </c>
      <c r="O393" s="31"/>
      <c r="P393" s="31"/>
      <c r="Q393" s="187"/>
    </row>
    <row r="394" spans="1:17" ht="18" customHeight="1">
      <c r="A394" s="29">
        <v>50</v>
      </c>
      <c r="B394" s="113">
        <v>25933</v>
      </c>
      <c r="C394" s="105" t="s">
        <v>441</v>
      </c>
      <c r="D394" s="106"/>
      <c r="E394" s="106">
        <v>1964</v>
      </c>
      <c r="F394" s="115" t="s">
        <v>81</v>
      </c>
      <c r="G394" s="29">
        <v>360</v>
      </c>
      <c r="H394" s="29">
        <v>1</v>
      </c>
      <c r="I394" s="30">
        <f t="shared" si="30"/>
        <v>360</v>
      </c>
      <c r="J394" s="30"/>
      <c r="K394" s="30">
        <f t="shared" si="28"/>
        <v>0</v>
      </c>
      <c r="L394" s="30"/>
      <c r="M394" s="30"/>
      <c r="N394" s="30">
        <f t="shared" si="29"/>
        <v>360</v>
      </c>
      <c r="O394" s="31"/>
      <c r="P394" s="31"/>
      <c r="Q394" s="187"/>
    </row>
    <row r="395" spans="1:17" ht="18" customHeight="1">
      <c r="A395" s="29">
        <v>51</v>
      </c>
      <c r="B395" s="113">
        <v>26067</v>
      </c>
      <c r="C395" s="32" t="s">
        <v>442</v>
      </c>
      <c r="D395" s="34">
        <v>1964</v>
      </c>
      <c r="E395" s="116"/>
      <c r="F395" s="32" t="s">
        <v>168</v>
      </c>
      <c r="G395" s="29">
        <v>360</v>
      </c>
      <c r="H395" s="29">
        <v>1</v>
      </c>
      <c r="I395" s="30">
        <f>G395*H395</f>
        <v>360</v>
      </c>
      <c r="J395" s="30"/>
      <c r="K395" s="30">
        <f>I395*J395</f>
        <v>0</v>
      </c>
      <c r="L395" s="30"/>
      <c r="M395" s="30"/>
      <c r="N395" s="30">
        <f>M395+K395+I395</f>
        <v>360</v>
      </c>
      <c r="O395" s="31"/>
      <c r="P395" s="31"/>
      <c r="Q395" s="187"/>
    </row>
    <row r="396" spans="1:17" ht="18" customHeight="1">
      <c r="A396" s="29">
        <v>52</v>
      </c>
      <c r="B396" s="113">
        <v>26068</v>
      </c>
      <c r="C396" s="32" t="s">
        <v>443</v>
      </c>
      <c r="D396" s="34">
        <v>1966</v>
      </c>
      <c r="E396" s="116"/>
      <c r="F396" s="32" t="s">
        <v>81</v>
      </c>
      <c r="G396" s="29">
        <v>360</v>
      </c>
      <c r="H396" s="29">
        <v>1</v>
      </c>
      <c r="I396" s="30">
        <f>G396*H396</f>
        <v>360</v>
      </c>
      <c r="J396" s="30"/>
      <c r="K396" s="30">
        <f>I396*J396</f>
        <v>0</v>
      </c>
      <c r="L396" s="30"/>
      <c r="M396" s="30"/>
      <c r="N396" s="30">
        <f>M396+K396+I396</f>
        <v>360</v>
      </c>
      <c r="O396" s="31"/>
      <c r="P396" s="31"/>
      <c r="Q396" s="187"/>
    </row>
    <row r="397" spans="1:17" ht="18" customHeight="1">
      <c r="A397" s="29">
        <v>53</v>
      </c>
      <c r="B397" s="113">
        <v>26071</v>
      </c>
      <c r="C397" s="32" t="s">
        <v>444</v>
      </c>
      <c r="D397" s="34">
        <v>1958</v>
      </c>
      <c r="E397" s="116"/>
      <c r="F397" s="32" t="s">
        <v>184</v>
      </c>
      <c r="G397" s="29">
        <v>360</v>
      </c>
      <c r="H397" s="29">
        <v>1</v>
      </c>
      <c r="I397" s="30">
        <f>G397*H397</f>
        <v>360</v>
      </c>
      <c r="J397" s="30"/>
      <c r="K397" s="30">
        <f>I397*J397</f>
        <v>0</v>
      </c>
      <c r="L397" s="30"/>
      <c r="M397" s="30"/>
      <c r="N397" s="30">
        <f>M397+K397+I397</f>
        <v>360</v>
      </c>
      <c r="O397" s="31"/>
      <c r="P397" s="31"/>
      <c r="Q397" s="187"/>
    </row>
    <row r="398" spans="1:17" ht="18" customHeight="1">
      <c r="A398" s="29">
        <v>54</v>
      </c>
      <c r="B398" s="113">
        <v>26072</v>
      </c>
      <c r="C398" s="32" t="s">
        <v>445</v>
      </c>
      <c r="D398" s="34">
        <v>1959</v>
      </c>
      <c r="E398" s="116"/>
      <c r="F398" s="32" t="s">
        <v>184</v>
      </c>
      <c r="G398" s="29">
        <v>360</v>
      </c>
      <c r="H398" s="29">
        <v>1</v>
      </c>
      <c r="I398" s="30">
        <f>G398*H398</f>
        <v>360</v>
      </c>
      <c r="J398" s="30"/>
      <c r="K398" s="30">
        <f>I398*J398</f>
        <v>0</v>
      </c>
      <c r="L398" s="30"/>
      <c r="M398" s="30"/>
      <c r="N398" s="30">
        <f>M398+K398+I398</f>
        <v>360</v>
      </c>
      <c r="O398" s="31"/>
      <c r="P398" s="31"/>
      <c r="Q398" s="187"/>
    </row>
    <row r="399" spans="1:17" ht="18" customHeight="1">
      <c r="A399" s="29">
        <v>55</v>
      </c>
      <c r="B399" s="35">
        <v>26201</v>
      </c>
      <c r="C399" s="36" t="s">
        <v>446</v>
      </c>
      <c r="D399" s="35"/>
      <c r="E399" s="35">
        <v>1948</v>
      </c>
      <c r="F399" s="36" t="s">
        <v>165</v>
      </c>
      <c r="G399" s="29">
        <v>360</v>
      </c>
      <c r="H399" s="29">
        <v>1</v>
      </c>
      <c r="I399" s="30">
        <f>G399*H399</f>
        <v>360</v>
      </c>
      <c r="J399" s="30"/>
      <c r="K399" s="30">
        <f>I399*J399</f>
        <v>0</v>
      </c>
      <c r="L399" s="30"/>
      <c r="M399" s="30"/>
      <c r="N399" s="30">
        <f>M399+K399+I399</f>
        <v>360</v>
      </c>
      <c r="O399" s="31"/>
      <c r="P399" s="31"/>
      <c r="Q399" s="187"/>
    </row>
    <row r="400" spans="1:17" ht="18" customHeight="1">
      <c r="A400" s="29">
        <v>56</v>
      </c>
      <c r="B400" s="165">
        <v>26311</v>
      </c>
      <c r="C400" s="32" t="s">
        <v>447</v>
      </c>
      <c r="D400" s="116"/>
      <c r="E400" s="113">
        <v>1997</v>
      </c>
      <c r="F400" s="117" t="s">
        <v>184</v>
      </c>
      <c r="G400" s="29">
        <v>360</v>
      </c>
      <c r="H400" s="29">
        <v>1</v>
      </c>
      <c r="I400" s="30">
        <f t="shared" si="30"/>
        <v>360</v>
      </c>
      <c r="J400" s="30"/>
      <c r="K400" s="30">
        <f t="shared" si="28"/>
        <v>0</v>
      </c>
      <c r="L400" s="30"/>
      <c r="M400" s="30"/>
      <c r="N400" s="30">
        <f t="shared" si="29"/>
        <v>360</v>
      </c>
      <c r="O400" s="31"/>
      <c r="P400" s="31"/>
      <c r="Q400" s="187"/>
    </row>
    <row r="401" spans="1:17" ht="18" customHeight="1">
      <c r="A401" s="29">
        <v>57</v>
      </c>
      <c r="B401" s="113">
        <v>26312</v>
      </c>
      <c r="C401" s="32" t="s">
        <v>448</v>
      </c>
      <c r="D401" s="175">
        <v>1999</v>
      </c>
      <c r="E401" s="116"/>
      <c r="F401" s="117" t="s">
        <v>168</v>
      </c>
      <c r="G401" s="29">
        <v>360</v>
      </c>
      <c r="H401" s="29">
        <v>1</v>
      </c>
      <c r="I401" s="30">
        <f t="shared" si="30"/>
        <v>360</v>
      </c>
      <c r="J401" s="30"/>
      <c r="K401" s="30">
        <f t="shared" si="28"/>
        <v>0</v>
      </c>
      <c r="L401" s="30"/>
      <c r="M401" s="30"/>
      <c r="N401" s="30">
        <f t="shared" si="29"/>
        <v>360</v>
      </c>
      <c r="O401" s="31"/>
      <c r="P401" s="31"/>
      <c r="Q401" s="187"/>
    </row>
    <row r="402" spans="1:17" ht="18" customHeight="1">
      <c r="A402" s="29">
        <v>58</v>
      </c>
      <c r="B402" s="165">
        <v>26313</v>
      </c>
      <c r="C402" s="32" t="s">
        <v>449</v>
      </c>
      <c r="D402" s="116"/>
      <c r="E402" s="175">
        <v>1973</v>
      </c>
      <c r="F402" s="117" t="s">
        <v>29</v>
      </c>
      <c r="G402" s="29">
        <v>360</v>
      </c>
      <c r="H402" s="29">
        <v>1</v>
      </c>
      <c r="I402" s="30">
        <f t="shared" si="30"/>
        <v>360</v>
      </c>
      <c r="J402" s="30"/>
      <c r="K402" s="30">
        <f t="shared" si="28"/>
        <v>0</v>
      </c>
      <c r="L402" s="30"/>
      <c r="M402" s="30"/>
      <c r="N402" s="30">
        <f t="shared" si="29"/>
        <v>360</v>
      </c>
      <c r="O402" s="31"/>
      <c r="P402" s="31"/>
      <c r="Q402" s="187"/>
    </row>
    <row r="403" spans="1:17" ht="18" customHeight="1">
      <c r="A403" s="29">
        <v>59</v>
      </c>
      <c r="B403" s="113">
        <v>26314</v>
      </c>
      <c r="C403" s="179" t="s">
        <v>450</v>
      </c>
      <c r="D403" s="180">
        <v>1989</v>
      </c>
      <c r="E403" s="170"/>
      <c r="F403" s="175" t="s">
        <v>168</v>
      </c>
      <c r="G403" s="29">
        <v>360</v>
      </c>
      <c r="H403" s="29">
        <v>1</v>
      </c>
      <c r="I403" s="30">
        <f>G403*H403</f>
        <v>360</v>
      </c>
      <c r="J403" s="30"/>
      <c r="K403" s="30">
        <f t="shared" si="28"/>
        <v>0</v>
      </c>
      <c r="L403" s="30"/>
      <c r="M403" s="30"/>
      <c r="N403" s="30">
        <f t="shared" si="29"/>
        <v>360</v>
      </c>
      <c r="O403" s="31"/>
      <c r="P403" s="31"/>
      <c r="Q403" s="187"/>
    </row>
    <row r="404" spans="1:17" ht="18" customHeight="1">
      <c r="A404" s="29">
        <v>60</v>
      </c>
      <c r="B404" s="165">
        <v>26315</v>
      </c>
      <c r="C404" s="32" t="s">
        <v>451</v>
      </c>
      <c r="D404" s="113">
        <v>1970</v>
      </c>
      <c r="E404" s="116"/>
      <c r="F404" s="117" t="s">
        <v>184</v>
      </c>
      <c r="G404" s="29">
        <v>360</v>
      </c>
      <c r="H404" s="29">
        <v>1</v>
      </c>
      <c r="I404" s="30">
        <f>G404*H404</f>
        <v>360</v>
      </c>
      <c r="J404" s="30"/>
      <c r="K404" s="30">
        <f t="shared" si="28"/>
        <v>0</v>
      </c>
      <c r="L404" s="30"/>
      <c r="M404" s="30"/>
      <c r="N404" s="30">
        <f t="shared" si="29"/>
        <v>360</v>
      </c>
      <c r="O404" s="31"/>
      <c r="P404" s="31"/>
      <c r="Q404" s="187"/>
    </row>
    <row r="405" spans="1:17" ht="18" customHeight="1">
      <c r="A405" s="29">
        <v>61</v>
      </c>
      <c r="B405" s="113">
        <v>26316</v>
      </c>
      <c r="C405" s="32" t="s">
        <v>452</v>
      </c>
      <c r="D405" s="113">
        <v>2007</v>
      </c>
      <c r="E405" s="116"/>
      <c r="F405" s="117" t="s">
        <v>161</v>
      </c>
      <c r="G405" s="29">
        <v>360</v>
      </c>
      <c r="H405" s="29">
        <v>1</v>
      </c>
      <c r="I405" s="30">
        <f>G405*H405</f>
        <v>360</v>
      </c>
      <c r="J405" s="30"/>
      <c r="K405" s="30">
        <f t="shared" si="28"/>
        <v>0</v>
      </c>
      <c r="L405" s="30"/>
      <c r="M405" s="30"/>
      <c r="N405" s="30">
        <f t="shared" si="29"/>
        <v>360</v>
      </c>
      <c r="O405" s="31"/>
      <c r="P405" s="31"/>
      <c r="Q405" s="187"/>
    </row>
    <row r="406" spans="1:17" ht="18" customHeight="1">
      <c r="A406" s="29">
        <v>62</v>
      </c>
      <c r="B406" s="118">
        <v>26551</v>
      </c>
      <c r="C406" s="188" t="s">
        <v>453</v>
      </c>
      <c r="D406" s="189">
        <v>1949</v>
      </c>
      <c r="E406" s="190"/>
      <c r="F406" s="188" t="s">
        <v>158</v>
      </c>
      <c r="G406" s="29">
        <v>360</v>
      </c>
      <c r="H406" s="29">
        <v>1</v>
      </c>
      <c r="I406" s="30">
        <f t="shared" si="30"/>
        <v>360</v>
      </c>
      <c r="J406" s="30"/>
      <c r="K406" s="30">
        <f t="shared" si="28"/>
        <v>0</v>
      </c>
      <c r="L406" s="30"/>
      <c r="M406" s="30"/>
      <c r="N406" s="30">
        <f t="shared" si="29"/>
        <v>360</v>
      </c>
      <c r="O406" s="31"/>
      <c r="P406" s="31"/>
      <c r="Q406" s="187"/>
    </row>
    <row r="407" spans="1:17" ht="18" customHeight="1">
      <c r="A407" s="29">
        <v>63</v>
      </c>
      <c r="B407" s="118">
        <v>26552</v>
      </c>
      <c r="C407" s="119" t="s">
        <v>454</v>
      </c>
      <c r="D407" s="120"/>
      <c r="E407" s="121">
        <v>1985</v>
      </c>
      <c r="F407" s="119" t="s">
        <v>81</v>
      </c>
      <c r="G407" s="29">
        <v>360</v>
      </c>
      <c r="H407" s="29">
        <v>1</v>
      </c>
      <c r="I407" s="30">
        <f>G407*H407</f>
        <v>360</v>
      </c>
      <c r="J407" s="30"/>
      <c r="K407" s="30">
        <f t="shared" si="28"/>
        <v>0</v>
      </c>
      <c r="L407" s="30"/>
      <c r="M407" s="30"/>
      <c r="N407" s="30">
        <f t="shared" si="29"/>
        <v>360</v>
      </c>
      <c r="O407" s="31"/>
      <c r="P407" s="31"/>
      <c r="Q407" s="187"/>
    </row>
    <row r="408" spans="1:17" ht="18" customHeight="1">
      <c r="A408" s="29">
        <v>64</v>
      </c>
      <c r="B408" s="118">
        <v>26553</v>
      </c>
      <c r="C408" s="119" t="s">
        <v>455</v>
      </c>
      <c r="D408" s="120"/>
      <c r="E408" s="121">
        <v>1980</v>
      </c>
      <c r="F408" s="119" t="s">
        <v>81</v>
      </c>
      <c r="G408" s="29">
        <v>360</v>
      </c>
      <c r="H408" s="29">
        <v>1</v>
      </c>
      <c r="I408" s="30">
        <f>G408*H408</f>
        <v>360</v>
      </c>
      <c r="J408" s="30"/>
      <c r="K408" s="30">
        <f t="shared" si="28"/>
        <v>0</v>
      </c>
      <c r="L408" s="30"/>
      <c r="M408" s="30"/>
      <c r="N408" s="30">
        <f t="shared" si="29"/>
        <v>360</v>
      </c>
      <c r="O408" s="31"/>
      <c r="P408" s="31"/>
      <c r="Q408" s="187"/>
    </row>
    <row r="409" spans="1:17" ht="18" customHeight="1">
      <c r="A409" s="29">
        <v>65</v>
      </c>
      <c r="B409" s="118">
        <v>26938</v>
      </c>
      <c r="C409" s="94" t="s">
        <v>456</v>
      </c>
      <c r="D409" s="122">
        <v>1979</v>
      </c>
      <c r="E409" s="108"/>
      <c r="F409" s="123" t="s">
        <v>158</v>
      </c>
      <c r="G409" s="29">
        <v>360</v>
      </c>
      <c r="H409" s="29">
        <v>1</v>
      </c>
      <c r="I409" s="30">
        <f t="shared" si="30"/>
        <v>360</v>
      </c>
      <c r="J409" s="30"/>
      <c r="K409" s="30">
        <f t="shared" si="28"/>
        <v>0</v>
      </c>
      <c r="L409" s="30"/>
      <c r="M409" s="30"/>
      <c r="N409" s="30">
        <f t="shared" si="29"/>
        <v>360</v>
      </c>
      <c r="O409" s="31" t="s">
        <v>812</v>
      </c>
      <c r="P409" s="31"/>
      <c r="Q409" s="187"/>
    </row>
    <row r="410" spans="1:17" ht="18" customHeight="1">
      <c r="A410" s="29">
        <v>66</v>
      </c>
      <c r="B410" s="118">
        <v>26939</v>
      </c>
      <c r="C410" s="94" t="s">
        <v>457</v>
      </c>
      <c r="D410" s="122">
        <v>1990</v>
      </c>
      <c r="E410" s="108"/>
      <c r="F410" s="123" t="s">
        <v>81</v>
      </c>
      <c r="G410" s="29">
        <v>360</v>
      </c>
      <c r="H410" s="29">
        <v>1</v>
      </c>
      <c r="I410" s="30">
        <f t="shared" si="30"/>
        <v>360</v>
      </c>
      <c r="J410" s="30"/>
      <c r="K410" s="30">
        <f t="shared" si="28"/>
        <v>0</v>
      </c>
      <c r="L410" s="30"/>
      <c r="M410" s="30"/>
      <c r="N410" s="30">
        <f t="shared" si="29"/>
        <v>360</v>
      </c>
      <c r="O410" s="31" t="s">
        <v>812</v>
      </c>
      <c r="P410" s="31"/>
      <c r="Q410" s="187"/>
    </row>
    <row r="411" spans="1:17" ht="18" customHeight="1">
      <c r="A411" s="29"/>
      <c r="B411" s="29"/>
      <c r="C411" s="125" t="s">
        <v>459</v>
      </c>
      <c r="D411" s="126"/>
      <c r="E411" s="126"/>
      <c r="F411" s="126"/>
      <c r="G411" s="126"/>
      <c r="H411" s="127"/>
      <c r="I411" s="41">
        <f t="shared" ref="I411:N411" si="31">SUM(I412:I418)</f>
        <v>3780</v>
      </c>
      <c r="J411" s="41">
        <f t="shared" si="31"/>
        <v>0</v>
      </c>
      <c r="K411" s="41">
        <f t="shared" si="31"/>
        <v>0</v>
      </c>
      <c r="L411" s="41">
        <f t="shared" si="31"/>
        <v>0</v>
      </c>
      <c r="M411" s="41">
        <f t="shared" si="31"/>
        <v>0</v>
      </c>
      <c r="N411" s="41">
        <f t="shared" si="31"/>
        <v>3780</v>
      </c>
      <c r="O411" s="29">
        <f>I411/I412</f>
        <v>7</v>
      </c>
      <c r="P411" s="47"/>
      <c r="Q411" s="47"/>
    </row>
    <row r="412" spans="1:17" ht="18" customHeight="1">
      <c r="A412" s="29">
        <v>1</v>
      </c>
      <c r="B412" s="42">
        <v>3895</v>
      </c>
      <c r="C412" s="43" t="s">
        <v>460</v>
      </c>
      <c r="D412" s="44"/>
      <c r="E412" s="44">
        <v>1950</v>
      </c>
      <c r="F412" s="29" t="s">
        <v>41</v>
      </c>
      <c r="G412" s="29">
        <v>360</v>
      </c>
      <c r="H412" s="29">
        <v>1.5</v>
      </c>
      <c r="I412" s="30">
        <f t="shared" ref="I412:I418" si="32">G412*H412</f>
        <v>540</v>
      </c>
      <c r="J412" s="30"/>
      <c r="K412" s="30">
        <f t="shared" ref="K412:K418" si="33">I412*J412</f>
        <v>0</v>
      </c>
      <c r="L412" s="30"/>
      <c r="M412" s="30"/>
      <c r="N412" s="30">
        <f t="shared" ref="N412:N418" si="34">M412+K412+I412</f>
        <v>540</v>
      </c>
      <c r="O412" s="47"/>
      <c r="P412" s="47"/>
      <c r="Q412" s="47"/>
    </row>
    <row r="413" spans="1:17" ht="18" customHeight="1">
      <c r="A413" s="29">
        <v>2</v>
      </c>
      <c r="B413" s="55">
        <v>17773</v>
      </c>
      <c r="C413" s="87" t="s">
        <v>461</v>
      </c>
      <c r="D413" s="86"/>
      <c r="E413" s="86">
        <v>1947</v>
      </c>
      <c r="F413" s="29" t="s">
        <v>128</v>
      </c>
      <c r="G413" s="29">
        <v>360</v>
      </c>
      <c r="H413" s="29">
        <v>1.5</v>
      </c>
      <c r="I413" s="30">
        <f t="shared" si="32"/>
        <v>540</v>
      </c>
      <c r="J413" s="30"/>
      <c r="K413" s="30">
        <f t="shared" si="33"/>
        <v>0</v>
      </c>
      <c r="L413" s="30"/>
      <c r="M413" s="30"/>
      <c r="N413" s="30">
        <f t="shared" si="34"/>
        <v>540</v>
      </c>
      <c r="O413" s="47"/>
      <c r="P413" s="47"/>
      <c r="Q413" s="47"/>
    </row>
    <row r="414" spans="1:17" ht="18" customHeight="1">
      <c r="A414" s="29">
        <v>3</v>
      </c>
      <c r="B414" s="77">
        <v>18099</v>
      </c>
      <c r="C414" s="92" t="s">
        <v>462</v>
      </c>
      <c r="D414" s="93">
        <v>1953</v>
      </c>
      <c r="E414" s="93"/>
      <c r="F414" s="29" t="s">
        <v>98</v>
      </c>
      <c r="G414" s="29">
        <v>360</v>
      </c>
      <c r="H414" s="29">
        <v>1.5</v>
      </c>
      <c r="I414" s="30">
        <f t="shared" si="32"/>
        <v>540</v>
      </c>
      <c r="J414" s="30"/>
      <c r="K414" s="30">
        <f t="shared" si="33"/>
        <v>0</v>
      </c>
      <c r="L414" s="30"/>
      <c r="M414" s="30"/>
      <c r="N414" s="30">
        <f t="shared" si="34"/>
        <v>540</v>
      </c>
      <c r="O414" s="47"/>
      <c r="P414" s="47"/>
      <c r="Q414" s="47"/>
    </row>
    <row r="415" spans="1:17" ht="18" customHeight="1">
      <c r="A415" s="29">
        <v>4</v>
      </c>
      <c r="B415" s="143">
        <v>21774</v>
      </c>
      <c r="C415" s="138" t="s">
        <v>463</v>
      </c>
      <c r="D415" s="140"/>
      <c r="E415" s="141">
        <v>1958</v>
      </c>
      <c r="F415" s="138" t="s">
        <v>32</v>
      </c>
      <c r="G415" s="29">
        <v>360</v>
      </c>
      <c r="H415" s="29">
        <v>1.5</v>
      </c>
      <c r="I415" s="30">
        <f t="shared" si="32"/>
        <v>540</v>
      </c>
      <c r="J415" s="30"/>
      <c r="K415" s="30">
        <f t="shared" si="33"/>
        <v>0</v>
      </c>
      <c r="L415" s="30"/>
      <c r="M415" s="30"/>
      <c r="N415" s="30">
        <f t="shared" si="34"/>
        <v>540</v>
      </c>
      <c r="O415" s="47"/>
      <c r="P415" s="176"/>
      <c r="Q415" s="47"/>
    </row>
    <row r="416" spans="1:17" ht="18" customHeight="1">
      <c r="A416" s="29">
        <v>5</v>
      </c>
      <c r="B416" s="143">
        <v>21778</v>
      </c>
      <c r="C416" s="138" t="s">
        <v>464</v>
      </c>
      <c r="D416" s="140"/>
      <c r="E416" s="140">
        <v>1949</v>
      </c>
      <c r="F416" s="138" t="s">
        <v>175</v>
      </c>
      <c r="G416" s="29">
        <v>360</v>
      </c>
      <c r="H416" s="29">
        <v>1.5</v>
      </c>
      <c r="I416" s="30">
        <f t="shared" si="32"/>
        <v>540</v>
      </c>
      <c r="J416" s="30"/>
      <c r="K416" s="30">
        <f t="shared" si="33"/>
        <v>0</v>
      </c>
      <c r="L416" s="30"/>
      <c r="M416" s="30"/>
      <c r="N416" s="30">
        <f t="shared" si="34"/>
        <v>540</v>
      </c>
      <c r="O416" s="47"/>
      <c r="P416" s="176"/>
      <c r="Q416" s="47"/>
    </row>
    <row r="417" spans="1:17" ht="18" customHeight="1">
      <c r="A417" s="29">
        <v>6</v>
      </c>
      <c r="B417" s="100">
        <v>23547</v>
      </c>
      <c r="C417" s="102" t="s">
        <v>465</v>
      </c>
      <c r="D417" s="141"/>
      <c r="E417" s="141">
        <v>1961</v>
      </c>
      <c r="F417" s="191" t="s">
        <v>168</v>
      </c>
      <c r="G417" s="29">
        <v>360</v>
      </c>
      <c r="H417" s="29">
        <v>1.5</v>
      </c>
      <c r="I417" s="30">
        <f t="shared" si="32"/>
        <v>540</v>
      </c>
      <c r="J417" s="30"/>
      <c r="K417" s="30">
        <f t="shared" si="33"/>
        <v>0</v>
      </c>
      <c r="L417" s="30"/>
      <c r="M417" s="30"/>
      <c r="N417" s="30">
        <f t="shared" si="34"/>
        <v>540</v>
      </c>
      <c r="O417" s="47"/>
      <c r="P417" s="176"/>
      <c r="Q417" s="47"/>
    </row>
    <row r="418" spans="1:17" ht="18" customHeight="1">
      <c r="A418" s="29">
        <v>7</v>
      </c>
      <c r="B418" s="113">
        <v>24956</v>
      </c>
      <c r="C418" s="33" t="s">
        <v>466</v>
      </c>
      <c r="D418" s="33">
        <v>1950</v>
      </c>
      <c r="E418" s="33"/>
      <c r="F418" s="33" t="s">
        <v>29</v>
      </c>
      <c r="G418" s="29">
        <v>360</v>
      </c>
      <c r="H418" s="29">
        <v>1.5</v>
      </c>
      <c r="I418" s="30">
        <f t="shared" si="32"/>
        <v>540</v>
      </c>
      <c r="J418" s="30"/>
      <c r="K418" s="30">
        <f t="shared" si="33"/>
        <v>0</v>
      </c>
      <c r="L418" s="30"/>
      <c r="M418" s="30"/>
      <c r="N418" s="30">
        <f t="shared" si="34"/>
        <v>540</v>
      </c>
      <c r="O418" s="47"/>
      <c r="P418" s="31"/>
      <c r="Q418" s="47"/>
    </row>
    <row r="419" spans="1:17" ht="18" customHeight="1">
      <c r="A419" s="29"/>
      <c r="B419" s="29"/>
      <c r="C419" s="185" t="s">
        <v>467</v>
      </c>
      <c r="D419" s="126"/>
      <c r="E419" s="126"/>
      <c r="F419" s="126"/>
      <c r="G419" s="126"/>
      <c r="H419" s="127"/>
      <c r="I419" s="41">
        <f t="shared" ref="I419:N419" si="35">SUM(I420)</f>
        <v>720</v>
      </c>
      <c r="J419" s="41">
        <f t="shared" si="35"/>
        <v>0</v>
      </c>
      <c r="K419" s="41">
        <f t="shared" si="35"/>
        <v>0</v>
      </c>
      <c r="L419" s="41">
        <f t="shared" si="35"/>
        <v>0</v>
      </c>
      <c r="M419" s="41">
        <f t="shared" si="35"/>
        <v>0</v>
      </c>
      <c r="N419" s="41">
        <f t="shared" si="35"/>
        <v>720</v>
      </c>
      <c r="O419" s="47"/>
      <c r="P419" s="31"/>
      <c r="Q419" s="47"/>
    </row>
    <row r="420" spans="1:17" ht="18" customHeight="1">
      <c r="A420" s="29">
        <v>1</v>
      </c>
      <c r="B420" s="94">
        <v>19440</v>
      </c>
      <c r="C420" s="95" t="s">
        <v>468</v>
      </c>
      <c r="D420" s="95"/>
      <c r="E420" s="95">
        <v>1942</v>
      </c>
      <c r="F420" s="95" t="s">
        <v>161</v>
      </c>
      <c r="G420" s="29">
        <v>360</v>
      </c>
      <c r="H420" s="29">
        <v>2</v>
      </c>
      <c r="I420" s="30">
        <f>G420*H420</f>
        <v>720</v>
      </c>
      <c r="J420" s="30"/>
      <c r="K420" s="30">
        <f>I420*J420</f>
        <v>0</v>
      </c>
      <c r="L420" s="30"/>
      <c r="M420" s="30"/>
      <c r="N420" s="30">
        <f>M420+K420+I420</f>
        <v>720</v>
      </c>
      <c r="O420" s="47"/>
      <c r="P420" s="31"/>
      <c r="Q420" s="47"/>
    </row>
    <row r="421" spans="1:17" ht="18" customHeight="1">
      <c r="A421" s="29"/>
      <c r="B421" s="29"/>
      <c r="C421" s="125" t="s">
        <v>469</v>
      </c>
      <c r="D421" s="126"/>
      <c r="E421" s="126"/>
      <c r="F421" s="126"/>
      <c r="G421" s="192"/>
      <c r="H421" s="193"/>
      <c r="I421" s="41">
        <f t="shared" ref="I421:N421" si="36">SUM(I422:I761)</f>
        <v>122400</v>
      </c>
      <c r="J421" s="41">
        <f t="shared" si="36"/>
        <v>0</v>
      </c>
      <c r="K421" s="41">
        <f t="shared" si="36"/>
        <v>0</v>
      </c>
      <c r="L421" s="41">
        <f t="shared" si="36"/>
        <v>1</v>
      </c>
      <c r="M421" s="41">
        <f t="shared" si="36"/>
        <v>360</v>
      </c>
      <c r="N421" s="41">
        <f t="shared" si="36"/>
        <v>122760</v>
      </c>
      <c r="O421" s="29">
        <f>I421/I422</f>
        <v>340</v>
      </c>
      <c r="P421" s="47"/>
      <c r="Q421" s="47"/>
    </row>
    <row r="422" spans="1:17" ht="18" customHeight="1">
      <c r="A422" s="29">
        <v>1</v>
      </c>
      <c r="B422" s="42">
        <v>4010</v>
      </c>
      <c r="C422" s="27" t="s">
        <v>470</v>
      </c>
      <c r="D422" s="81"/>
      <c r="E422" s="81">
        <v>1931</v>
      </c>
      <c r="F422" s="29" t="s">
        <v>27</v>
      </c>
      <c r="G422" s="29">
        <v>360</v>
      </c>
      <c r="H422" s="29">
        <v>1</v>
      </c>
      <c r="I422" s="30">
        <f t="shared" ref="I422:I485" si="37">G422*H422</f>
        <v>360</v>
      </c>
      <c r="J422" s="30"/>
      <c r="K422" s="30">
        <f t="shared" ref="K422:K485" si="38">I422*J422</f>
        <v>0</v>
      </c>
      <c r="L422" s="30"/>
      <c r="M422" s="30"/>
      <c r="N422" s="30">
        <f t="shared" ref="N422:N485" si="39">M422+K422+I422</f>
        <v>360</v>
      </c>
      <c r="O422" s="29"/>
      <c r="P422" s="47"/>
      <c r="Q422" s="47"/>
    </row>
    <row r="423" spans="1:17" ht="18" customHeight="1">
      <c r="A423" s="29">
        <v>2</v>
      </c>
      <c r="B423" s="42">
        <v>4014</v>
      </c>
      <c r="C423" s="31" t="s">
        <v>471</v>
      </c>
      <c r="D423" s="29"/>
      <c r="E423" s="29">
        <v>1921</v>
      </c>
      <c r="F423" s="29" t="s">
        <v>27</v>
      </c>
      <c r="G423" s="29">
        <v>360</v>
      </c>
      <c r="H423" s="29">
        <v>1</v>
      </c>
      <c r="I423" s="30">
        <f t="shared" si="37"/>
        <v>360</v>
      </c>
      <c r="J423" s="30"/>
      <c r="K423" s="30">
        <f t="shared" si="38"/>
        <v>0</v>
      </c>
      <c r="L423" s="30"/>
      <c r="M423" s="30"/>
      <c r="N423" s="30">
        <f t="shared" si="39"/>
        <v>360</v>
      </c>
      <c r="O423" s="29"/>
      <c r="P423" s="47"/>
      <c r="Q423" s="47"/>
    </row>
    <row r="424" spans="1:17" ht="18" customHeight="1">
      <c r="A424" s="29">
        <v>3</v>
      </c>
      <c r="B424" s="42">
        <v>4021</v>
      </c>
      <c r="C424" s="27" t="s">
        <v>472</v>
      </c>
      <c r="D424" s="81">
        <v>1931</v>
      </c>
      <c r="E424" s="29"/>
      <c r="F424" s="29" t="s">
        <v>27</v>
      </c>
      <c r="G424" s="29">
        <v>360</v>
      </c>
      <c r="H424" s="29">
        <v>1</v>
      </c>
      <c r="I424" s="30">
        <f t="shared" si="37"/>
        <v>360</v>
      </c>
      <c r="J424" s="30"/>
      <c r="K424" s="30">
        <f t="shared" si="38"/>
        <v>0</v>
      </c>
      <c r="L424" s="30"/>
      <c r="M424" s="30"/>
      <c r="N424" s="30">
        <f t="shared" si="39"/>
        <v>360</v>
      </c>
      <c r="O424" s="29"/>
      <c r="P424" s="47"/>
      <c r="Q424" s="47"/>
    </row>
    <row r="425" spans="1:17" ht="18" customHeight="1">
      <c r="A425" s="29">
        <v>4</v>
      </c>
      <c r="B425" s="42">
        <v>4023</v>
      </c>
      <c r="C425" s="27" t="s">
        <v>473</v>
      </c>
      <c r="D425" s="29"/>
      <c r="E425" s="29">
        <v>1930</v>
      </c>
      <c r="F425" s="29" t="s">
        <v>27</v>
      </c>
      <c r="G425" s="29">
        <v>360</v>
      </c>
      <c r="H425" s="29">
        <v>1</v>
      </c>
      <c r="I425" s="30">
        <f t="shared" si="37"/>
        <v>360</v>
      </c>
      <c r="J425" s="30"/>
      <c r="K425" s="30">
        <f t="shared" si="38"/>
        <v>0</v>
      </c>
      <c r="L425" s="30"/>
      <c r="M425" s="30"/>
      <c r="N425" s="30">
        <f t="shared" si="39"/>
        <v>360</v>
      </c>
      <c r="O425" s="29"/>
      <c r="P425" s="47"/>
      <c r="Q425" s="47"/>
    </row>
    <row r="426" spans="1:17" ht="18" customHeight="1">
      <c r="A426" s="29">
        <v>5</v>
      </c>
      <c r="B426" s="42">
        <v>4035</v>
      </c>
      <c r="C426" s="43" t="s">
        <v>474</v>
      </c>
      <c r="D426" s="44"/>
      <c r="E426" s="81">
        <v>1932</v>
      </c>
      <c r="F426" s="29" t="s">
        <v>27</v>
      </c>
      <c r="G426" s="29">
        <v>360</v>
      </c>
      <c r="H426" s="29">
        <v>1</v>
      </c>
      <c r="I426" s="30">
        <f t="shared" si="37"/>
        <v>360</v>
      </c>
      <c r="J426" s="30"/>
      <c r="K426" s="30">
        <f t="shared" si="38"/>
        <v>0</v>
      </c>
      <c r="L426" s="30"/>
      <c r="M426" s="30"/>
      <c r="N426" s="30">
        <f t="shared" si="39"/>
        <v>360</v>
      </c>
      <c r="O426" s="29"/>
      <c r="P426" s="47"/>
      <c r="Q426" s="47"/>
    </row>
    <row r="427" spans="1:17" ht="18" customHeight="1">
      <c r="A427" s="29">
        <v>6</v>
      </c>
      <c r="B427" s="42">
        <v>4043</v>
      </c>
      <c r="C427" s="27" t="s">
        <v>475</v>
      </c>
      <c r="D427" s="81">
        <v>1930</v>
      </c>
      <c r="E427" s="29"/>
      <c r="F427" s="29" t="s">
        <v>27</v>
      </c>
      <c r="G427" s="29">
        <v>360</v>
      </c>
      <c r="H427" s="29">
        <v>1</v>
      </c>
      <c r="I427" s="30">
        <f t="shared" si="37"/>
        <v>360</v>
      </c>
      <c r="J427" s="30"/>
      <c r="K427" s="30">
        <f t="shared" si="38"/>
        <v>0</v>
      </c>
      <c r="L427" s="30"/>
      <c r="M427" s="30"/>
      <c r="N427" s="30">
        <f t="shared" si="39"/>
        <v>360</v>
      </c>
      <c r="O427" s="29"/>
      <c r="P427" s="47"/>
      <c r="Q427" s="47"/>
    </row>
    <row r="428" spans="1:17" ht="18" customHeight="1">
      <c r="A428" s="29">
        <v>7</v>
      </c>
      <c r="B428" s="29">
        <v>11664</v>
      </c>
      <c r="C428" s="31" t="s">
        <v>476</v>
      </c>
      <c r="D428" s="31">
        <v>1936</v>
      </c>
      <c r="E428" s="31"/>
      <c r="F428" s="29" t="s">
        <v>27</v>
      </c>
      <c r="G428" s="29">
        <v>360</v>
      </c>
      <c r="H428" s="29">
        <v>1</v>
      </c>
      <c r="I428" s="30">
        <f t="shared" si="37"/>
        <v>360</v>
      </c>
      <c r="J428" s="30"/>
      <c r="K428" s="30">
        <f t="shared" si="38"/>
        <v>0</v>
      </c>
      <c r="L428" s="30"/>
      <c r="M428" s="30"/>
      <c r="N428" s="30">
        <f t="shared" si="39"/>
        <v>360</v>
      </c>
      <c r="O428" s="29"/>
      <c r="P428" s="47"/>
      <c r="Q428" s="47"/>
    </row>
    <row r="429" spans="1:17" ht="18" customHeight="1">
      <c r="A429" s="29">
        <v>8</v>
      </c>
      <c r="B429" s="29">
        <v>11691</v>
      </c>
      <c r="C429" s="31" t="s">
        <v>477</v>
      </c>
      <c r="D429" s="31"/>
      <c r="E429" s="31">
        <v>1936</v>
      </c>
      <c r="F429" s="29" t="s">
        <v>27</v>
      </c>
      <c r="G429" s="29">
        <v>360</v>
      </c>
      <c r="H429" s="29">
        <v>1</v>
      </c>
      <c r="I429" s="30">
        <f t="shared" si="37"/>
        <v>360</v>
      </c>
      <c r="J429" s="30"/>
      <c r="K429" s="30">
        <f t="shared" si="38"/>
        <v>0</v>
      </c>
      <c r="L429" s="30"/>
      <c r="M429" s="30"/>
      <c r="N429" s="30">
        <f t="shared" si="39"/>
        <v>360</v>
      </c>
      <c r="O429" s="29"/>
      <c r="P429" s="47"/>
      <c r="Q429" s="47"/>
    </row>
    <row r="430" spans="1:17" ht="18" customHeight="1">
      <c r="A430" s="29">
        <v>9</v>
      </c>
      <c r="B430" s="31">
        <v>13836</v>
      </c>
      <c r="C430" s="76" t="s">
        <v>478</v>
      </c>
      <c r="D430" s="70"/>
      <c r="E430" s="70">
        <v>1937</v>
      </c>
      <c r="F430" s="29" t="s">
        <v>27</v>
      </c>
      <c r="G430" s="29">
        <v>360</v>
      </c>
      <c r="H430" s="29">
        <v>1</v>
      </c>
      <c r="I430" s="30">
        <f t="shared" si="37"/>
        <v>360</v>
      </c>
      <c r="J430" s="30"/>
      <c r="K430" s="30">
        <f t="shared" si="38"/>
        <v>0</v>
      </c>
      <c r="L430" s="30"/>
      <c r="M430" s="30"/>
      <c r="N430" s="30">
        <f t="shared" si="39"/>
        <v>360</v>
      </c>
      <c r="O430" s="29"/>
      <c r="P430" s="47"/>
      <c r="Q430" s="47"/>
    </row>
    <row r="431" spans="1:17" ht="18" customHeight="1">
      <c r="A431" s="29">
        <v>10</v>
      </c>
      <c r="B431" s="31">
        <v>13838</v>
      </c>
      <c r="C431" s="76" t="s">
        <v>479</v>
      </c>
      <c r="D431" s="70"/>
      <c r="E431" s="70">
        <v>1937</v>
      </c>
      <c r="F431" s="29" t="s">
        <v>27</v>
      </c>
      <c r="G431" s="29">
        <v>360</v>
      </c>
      <c r="H431" s="29">
        <v>1</v>
      </c>
      <c r="I431" s="30">
        <f t="shared" si="37"/>
        <v>360</v>
      </c>
      <c r="J431" s="30"/>
      <c r="K431" s="30">
        <f t="shared" si="38"/>
        <v>0</v>
      </c>
      <c r="L431" s="30"/>
      <c r="M431" s="30"/>
      <c r="N431" s="30">
        <f t="shared" si="39"/>
        <v>360</v>
      </c>
      <c r="O431" s="29"/>
      <c r="P431" s="47"/>
      <c r="Q431" s="47"/>
    </row>
    <row r="432" spans="1:17" ht="18" customHeight="1">
      <c r="A432" s="29">
        <v>11</v>
      </c>
      <c r="B432" s="31">
        <v>13840</v>
      </c>
      <c r="C432" s="76" t="s">
        <v>480</v>
      </c>
      <c r="D432" s="70"/>
      <c r="E432" s="70">
        <v>1937</v>
      </c>
      <c r="F432" s="29" t="s">
        <v>27</v>
      </c>
      <c r="G432" s="29">
        <v>360</v>
      </c>
      <c r="H432" s="29">
        <v>1</v>
      </c>
      <c r="I432" s="30">
        <f t="shared" si="37"/>
        <v>360</v>
      </c>
      <c r="J432" s="30"/>
      <c r="K432" s="30">
        <f t="shared" si="38"/>
        <v>0</v>
      </c>
      <c r="L432" s="30"/>
      <c r="M432" s="30"/>
      <c r="N432" s="30">
        <f t="shared" si="39"/>
        <v>360</v>
      </c>
      <c r="O432" s="29"/>
      <c r="P432" s="47"/>
      <c r="Q432" s="47"/>
    </row>
    <row r="433" spans="1:17" ht="18" customHeight="1">
      <c r="A433" s="29">
        <v>12</v>
      </c>
      <c r="B433" s="31">
        <v>13842</v>
      </c>
      <c r="C433" s="76" t="s">
        <v>481</v>
      </c>
      <c r="D433" s="70"/>
      <c r="E433" s="70">
        <v>1937</v>
      </c>
      <c r="F433" s="29" t="s">
        <v>27</v>
      </c>
      <c r="G433" s="29">
        <v>360</v>
      </c>
      <c r="H433" s="29">
        <v>1</v>
      </c>
      <c r="I433" s="30">
        <f t="shared" si="37"/>
        <v>360</v>
      </c>
      <c r="J433" s="30"/>
      <c r="K433" s="30">
        <f t="shared" si="38"/>
        <v>0</v>
      </c>
      <c r="L433" s="30"/>
      <c r="M433" s="30"/>
      <c r="N433" s="30">
        <f t="shared" si="39"/>
        <v>360</v>
      </c>
      <c r="O433" s="29"/>
      <c r="P433" s="47"/>
      <c r="Q433" s="47"/>
    </row>
    <row r="434" spans="1:17" ht="18" customHeight="1">
      <c r="A434" s="29">
        <v>13</v>
      </c>
      <c r="B434" s="31">
        <v>13843</v>
      </c>
      <c r="C434" s="76" t="s">
        <v>482</v>
      </c>
      <c r="D434" s="70"/>
      <c r="E434" s="70">
        <v>1937</v>
      </c>
      <c r="F434" s="29" t="s">
        <v>27</v>
      </c>
      <c r="G434" s="29">
        <v>360</v>
      </c>
      <c r="H434" s="29">
        <v>1</v>
      </c>
      <c r="I434" s="30">
        <f t="shared" si="37"/>
        <v>360</v>
      </c>
      <c r="J434" s="30"/>
      <c r="K434" s="30">
        <f t="shared" si="38"/>
        <v>0</v>
      </c>
      <c r="L434" s="30"/>
      <c r="M434" s="30"/>
      <c r="N434" s="30">
        <f t="shared" si="39"/>
        <v>360</v>
      </c>
      <c r="O434" s="29"/>
      <c r="P434" s="47"/>
      <c r="Q434" s="47"/>
    </row>
    <row r="435" spans="1:17" ht="18" customHeight="1">
      <c r="A435" s="29">
        <v>14</v>
      </c>
      <c r="B435" s="31">
        <v>13844</v>
      </c>
      <c r="C435" s="76" t="s">
        <v>483</v>
      </c>
      <c r="D435" s="70"/>
      <c r="E435" s="70">
        <v>1937</v>
      </c>
      <c r="F435" s="29" t="s">
        <v>27</v>
      </c>
      <c r="G435" s="29">
        <v>360</v>
      </c>
      <c r="H435" s="29">
        <v>1</v>
      </c>
      <c r="I435" s="30">
        <f t="shared" si="37"/>
        <v>360</v>
      </c>
      <c r="J435" s="30"/>
      <c r="K435" s="30">
        <f t="shared" si="38"/>
        <v>0</v>
      </c>
      <c r="L435" s="30"/>
      <c r="M435" s="30"/>
      <c r="N435" s="30">
        <f t="shared" si="39"/>
        <v>360</v>
      </c>
      <c r="O435" s="29"/>
      <c r="P435" s="47"/>
      <c r="Q435" s="47"/>
    </row>
    <row r="436" spans="1:17" ht="18" customHeight="1">
      <c r="A436" s="29">
        <v>15</v>
      </c>
      <c r="B436" s="31">
        <v>13849</v>
      </c>
      <c r="C436" s="76" t="s">
        <v>484</v>
      </c>
      <c r="D436" s="70">
        <v>1937</v>
      </c>
      <c r="E436" s="70"/>
      <c r="F436" s="29" t="s">
        <v>27</v>
      </c>
      <c r="G436" s="29">
        <v>360</v>
      </c>
      <c r="H436" s="29">
        <v>1</v>
      </c>
      <c r="I436" s="30">
        <f t="shared" si="37"/>
        <v>360</v>
      </c>
      <c r="J436" s="30"/>
      <c r="K436" s="30">
        <f t="shared" si="38"/>
        <v>0</v>
      </c>
      <c r="L436" s="30"/>
      <c r="M436" s="30"/>
      <c r="N436" s="30">
        <f t="shared" si="39"/>
        <v>360</v>
      </c>
      <c r="O436" s="29"/>
      <c r="P436" s="47"/>
      <c r="Q436" s="47"/>
    </row>
    <row r="437" spans="1:17" ht="18" customHeight="1">
      <c r="A437" s="29">
        <v>16</v>
      </c>
      <c r="B437" s="31">
        <v>13850</v>
      </c>
      <c r="C437" s="76" t="s">
        <v>485</v>
      </c>
      <c r="D437" s="70">
        <v>1937</v>
      </c>
      <c r="E437" s="70"/>
      <c r="F437" s="29" t="s">
        <v>27</v>
      </c>
      <c r="G437" s="29">
        <v>360</v>
      </c>
      <c r="H437" s="29">
        <v>1</v>
      </c>
      <c r="I437" s="30">
        <f t="shared" si="37"/>
        <v>360</v>
      </c>
      <c r="J437" s="30"/>
      <c r="K437" s="30">
        <f t="shared" si="38"/>
        <v>0</v>
      </c>
      <c r="L437" s="30"/>
      <c r="M437" s="30"/>
      <c r="N437" s="30">
        <f t="shared" si="39"/>
        <v>360</v>
      </c>
      <c r="O437" s="29"/>
      <c r="P437" s="47"/>
      <c r="Q437" s="47"/>
    </row>
    <row r="438" spans="1:17" ht="18" customHeight="1">
      <c r="A438" s="29">
        <v>17</v>
      </c>
      <c r="B438" s="31">
        <v>13851</v>
      </c>
      <c r="C438" s="76" t="s">
        <v>486</v>
      </c>
      <c r="D438" s="70">
        <v>1937</v>
      </c>
      <c r="E438" s="70"/>
      <c r="F438" s="29" t="s">
        <v>27</v>
      </c>
      <c r="G438" s="29">
        <v>360</v>
      </c>
      <c r="H438" s="29">
        <v>1</v>
      </c>
      <c r="I438" s="30">
        <f t="shared" si="37"/>
        <v>360</v>
      </c>
      <c r="J438" s="30"/>
      <c r="K438" s="30">
        <f t="shared" si="38"/>
        <v>0</v>
      </c>
      <c r="L438" s="30"/>
      <c r="M438" s="30"/>
      <c r="N438" s="30">
        <f t="shared" si="39"/>
        <v>360</v>
      </c>
      <c r="O438" s="29"/>
      <c r="P438" s="47"/>
      <c r="Q438" s="47"/>
    </row>
    <row r="439" spans="1:17" ht="18" customHeight="1">
      <c r="A439" s="29">
        <v>18</v>
      </c>
      <c r="B439" s="31">
        <v>17005</v>
      </c>
      <c r="C439" s="72" t="s">
        <v>487</v>
      </c>
      <c r="D439" s="76">
        <v>1938</v>
      </c>
      <c r="E439" s="76"/>
      <c r="F439" s="29" t="s">
        <v>27</v>
      </c>
      <c r="G439" s="29">
        <v>360</v>
      </c>
      <c r="H439" s="29">
        <v>1</v>
      </c>
      <c r="I439" s="30">
        <f t="shared" si="37"/>
        <v>360</v>
      </c>
      <c r="J439" s="30"/>
      <c r="K439" s="30">
        <f t="shared" si="38"/>
        <v>0</v>
      </c>
      <c r="L439" s="30"/>
      <c r="M439" s="30"/>
      <c r="N439" s="30">
        <f t="shared" si="39"/>
        <v>360</v>
      </c>
      <c r="O439" s="29"/>
      <c r="P439" s="47"/>
      <c r="Q439" s="47"/>
    </row>
    <row r="440" spans="1:17" ht="18" customHeight="1">
      <c r="A440" s="29">
        <v>19</v>
      </c>
      <c r="B440" s="31">
        <v>17007</v>
      </c>
      <c r="C440" s="72" t="s">
        <v>488</v>
      </c>
      <c r="D440" s="76">
        <v>1938</v>
      </c>
      <c r="E440" s="76"/>
      <c r="F440" s="29" t="s">
        <v>27</v>
      </c>
      <c r="G440" s="29">
        <v>360</v>
      </c>
      <c r="H440" s="29">
        <v>1</v>
      </c>
      <c r="I440" s="30">
        <f t="shared" si="37"/>
        <v>360</v>
      </c>
      <c r="J440" s="30"/>
      <c r="K440" s="30">
        <f t="shared" si="38"/>
        <v>0</v>
      </c>
      <c r="L440" s="30"/>
      <c r="M440" s="30"/>
      <c r="N440" s="30">
        <f t="shared" si="39"/>
        <v>360</v>
      </c>
      <c r="O440" s="29"/>
      <c r="P440" s="47"/>
      <c r="Q440" s="47"/>
    </row>
    <row r="441" spans="1:17" ht="18" customHeight="1">
      <c r="A441" s="29">
        <v>20</v>
      </c>
      <c r="B441" s="42">
        <v>3814</v>
      </c>
      <c r="C441" s="43" t="s">
        <v>489</v>
      </c>
      <c r="D441" s="44">
        <v>1932</v>
      </c>
      <c r="E441" s="44"/>
      <c r="F441" s="29" t="s">
        <v>41</v>
      </c>
      <c r="G441" s="29">
        <v>360</v>
      </c>
      <c r="H441" s="29">
        <v>1</v>
      </c>
      <c r="I441" s="30">
        <f t="shared" si="37"/>
        <v>360</v>
      </c>
      <c r="J441" s="30"/>
      <c r="K441" s="30">
        <f t="shared" si="38"/>
        <v>0</v>
      </c>
      <c r="L441" s="30"/>
      <c r="M441" s="30"/>
      <c r="N441" s="30">
        <f t="shared" si="39"/>
        <v>360</v>
      </c>
      <c r="O441" s="29"/>
      <c r="P441" s="47"/>
      <c r="Q441" s="47"/>
    </row>
    <row r="442" spans="1:17" ht="18" customHeight="1">
      <c r="A442" s="29">
        <v>21</v>
      </c>
      <c r="B442" s="42">
        <v>3815</v>
      </c>
      <c r="C442" s="27" t="s">
        <v>490</v>
      </c>
      <c r="D442" s="44">
        <v>1932</v>
      </c>
      <c r="E442" s="44"/>
      <c r="F442" s="29" t="s">
        <v>41</v>
      </c>
      <c r="G442" s="29">
        <v>360</v>
      </c>
      <c r="H442" s="29">
        <v>1</v>
      </c>
      <c r="I442" s="30">
        <f t="shared" si="37"/>
        <v>360</v>
      </c>
      <c r="J442" s="30"/>
      <c r="K442" s="30">
        <f t="shared" si="38"/>
        <v>0</v>
      </c>
      <c r="L442" s="30"/>
      <c r="M442" s="30"/>
      <c r="N442" s="30">
        <f t="shared" si="39"/>
        <v>360</v>
      </c>
      <c r="O442" s="29"/>
      <c r="P442" s="47"/>
      <c r="Q442" s="47"/>
    </row>
    <row r="443" spans="1:17" ht="18" customHeight="1">
      <c r="A443" s="29">
        <v>22</v>
      </c>
      <c r="B443" s="42">
        <v>3851</v>
      </c>
      <c r="C443" s="43" t="s">
        <v>491</v>
      </c>
      <c r="D443" s="44">
        <v>1933</v>
      </c>
      <c r="E443" s="44"/>
      <c r="F443" s="29" t="s">
        <v>41</v>
      </c>
      <c r="G443" s="29">
        <v>360</v>
      </c>
      <c r="H443" s="29">
        <v>1</v>
      </c>
      <c r="I443" s="30">
        <f t="shared" si="37"/>
        <v>360</v>
      </c>
      <c r="J443" s="30"/>
      <c r="K443" s="30">
        <f t="shared" si="38"/>
        <v>0</v>
      </c>
      <c r="L443" s="30"/>
      <c r="M443" s="30"/>
      <c r="N443" s="30">
        <f t="shared" si="39"/>
        <v>360</v>
      </c>
      <c r="O443" s="29"/>
      <c r="P443" s="47"/>
      <c r="Q443" s="47"/>
    </row>
    <row r="444" spans="1:17" ht="18" customHeight="1">
      <c r="A444" s="29">
        <v>23</v>
      </c>
      <c r="B444" s="42">
        <v>3864</v>
      </c>
      <c r="C444" s="43" t="s">
        <v>492</v>
      </c>
      <c r="D444" s="44">
        <v>1932</v>
      </c>
      <c r="E444" s="44"/>
      <c r="F444" s="29" t="s">
        <v>41</v>
      </c>
      <c r="G444" s="29">
        <v>360</v>
      </c>
      <c r="H444" s="29">
        <v>1</v>
      </c>
      <c r="I444" s="30">
        <f t="shared" si="37"/>
        <v>360</v>
      </c>
      <c r="J444" s="30"/>
      <c r="K444" s="30">
        <f t="shared" si="38"/>
        <v>0</v>
      </c>
      <c r="L444" s="30"/>
      <c r="M444" s="30"/>
      <c r="N444" s="30">
        <f t="shared" si="39"/>
        <v>360</v>
      </c>
      <c r="O444" s="29"/>
      <c r="P444" s="47"/>
      <c r="Q444" s="47"/>
    </row>
    <row r="445" spans="1:17" ht="18" customHeight="1">
      <c r="A445" s="29">
        <v>24</v>
      </c>
      <c r="B445" s="42">
        <v>3865</v>
      </c>
      <c r="C445" s="43" t="s">
        <v>493</v>
      </c>
      <c r="D445" s="44">
        <v>1932</v>
      </c>
      <c r="E445" s="44"/>
      <c r="F445" s="29" t="s">
        <v>41</v>
      </c>
      <c r="G445" s="29">
        <v>360</v>
      </c>
      <c r="H445" s="29">
        <v>1</v>
      </c>
      <c r="I445" s="30">
        <f t="shared" si="37"/>
        <v>360</v>
      </c>
      <c r="J445" s="30"/>
      <c r="K445" s="30">
        <f t="shared" si="38"/>
        <v>0</v>
      </c>
      <c r="L445" s="30"/>
      <c r="M445" s="30"/>
      <c r="N445" s="30">
        <f t="shared" si="39"/>
        <v>360</v>
      </c>
      <c r="O445" s="29"/>
      <c r="P445" s="47"/>
      <c r="Q445" s="47"/>
    </row>
    <row r="446" spans="1:17" ht="18" customHeight="1">
      <c r="A446" s="29">
        <v>25</v>
      </c>
      <c r="B446" s="42">
        <v>3892</v>
      </c>
      <c r="C446" s="27" t="s">
        <v>354</v>
      </c>
      <c r="D446" s="81"/>
      <c r="E446" s="81">
        <v>1931</v>
      </c>
      <c r="F446" s="29" t="s">
        <v>41</v>
      </c>
      <c r="G446" s="29">
        <v>360</v>
      </c>
      <c r="H446" s="29">
        <v>1</v>
      </c>
      <c r="I446" s="30">
        <f t="shared" si="37"/>
        <v>360</v>
      </c>
      <c r="J446" s="30"/>
      <c r="K446" s="30">
        <f t="shared" si="38"/>
        <v>0</v>
      </c>
      <c r="L446" s="30"/>
      <c r="M446" s="30"/>
      <c r="N446" s="30">
        <f t="shared" si="39"/>
        <v>360</v>
      </c>
      <c r="O446" s="29"/>
      <c r="P446" s="47"/>
      <c r="Q446" s="47"/>
    </row>
    <row r="447" spans="1:17" ht="18" customHeight="1">
      <c r="A447" s="29">
        <v>26</v>
      </c>
      <c r="B447" s="42">
        <v>3901</v>
      </c>
      <c r="C447" s="31" t="s">
        <v>494</v>
      </c>
      <c r="D447" s="29">
        <v>1934</v>
      </c>
      <c r="E447" s="29"/>
      <c r="F447" s="29" t="s">
        <v>41</v>
      </c>
      <c r="G447" s="29">
        <v>360</v>
      </c>
      <c r="H447" s="29">
        <v>1</v>
      </c>
      <c r="I447" s="30">
        <f t="shared" si="37"/>
        <v>360</v>
      </c>
      <c r="J447" s="30"/>
      <c r="K447" s="30">
        <f t="shared" si="38"/>
        <v>0</v>
      </c>
      <c r="L447" s="30"/>
      <c r="M447" s="30"/>
      <c r="N447" s="30">
        <f t="shared" si="39"/>
        <v>360</v>
      </c>
      <c r="O447" s="29"/>
      <c r="P447" s="47"/>
      <c r="Q447" s="47"/>
    </row>
    <row r="448" spans="1:17" ht="18" customHeight="1">
      <c r="A448" s="29">
        <v>27</v>
      </c>
      <c r="B448" s="42">
        <v>3903</v>
      </c>
      <c r="C448" s="31" t="s">
        <v>495</v>
      </c>
      <c r="D448" s="29">
        <v>1934</v>
      </c>
      <c r="E448" s="29"/>
      <c r="F448" s="29" t="s">
        <v>41</v>
      </c>
      <c r="G448" s="29">
        <v>360</v>
      </c>
      <c r="H448" s="29">
        <v>1</v>
      </c>
      <c r="I448" s="30">
        <f t="shared" si="37"/>
        <v>360</v>
      </c>
      <c r="J448" s="30"/>
      <c r="K448" s="30">
        <f t="shared" si="38"/>
        <v>0</v>
      </c>
      <c r="L448" s="30"/>
      <c r="M448" s="30"/>
      <c r="N448" s="30">
        <f t="shared" si="39"/>
        <v>360</v>
      </c>
      <c r="O448" s="29"/>
      <c r="P448" s="47"/>
      <c r="Q448" s="47"/>
    </row>
    <row r="449" spans="1:17" ht="18" customHeight="1">
      <c r="A449" s="29">
        <v>28</v>
      </c>
      <c r="B449" s="42">
        <v>3905</v>
      </c>
      <c r="C449" s="31" t="s">
        <v>496</v>
      </c>
      <c r="D449" s="31">
        <v>1934</v>
      </c>
      <c r="E449" s="31"/>
      <c r="F449" s="29" t="s">
        <v>41</v>
      </c>
      <c r="G449" s="29">
        <v>360</v>
      </c>
      <c r="H449" s="29">
        <v>1</v>
      </c>
      <c r="I449" s="30">
        <f t="shared" si="37"/>
        <v>360</v>
      </c>
      <c r="J449" s="30"/>
      <c r="K449" s="30">
        <f t="shared" si="38"/>
        <v>0</v>
      </c>
      <c r="L449" s="30"/>
      <c r="M449" s="30"/>
      <c r="N449" s="30">
        <f t="shared" si="39"/>
        <v>360</v>
      </c>
      <c r="O449" s="29"/>
      <c r="P449" s="47"/>
      <c r="Q449" s="47"/>
    </row>
    <row r="450" spans="1:17" ht="18" customHeight="1">
      <c r="A450" s="29">
        <v>29</v>
      </c>
      <c r="B450" s="42">
        <v>3906</v>
      </c>
      <c r="C450" s="31" t="s">
        <v>497</v>
      </c>
      <c r="D450" s="31"/>
      <c r="E450" s="31">
        <v>1934</v>
      </c>
      <c r="F450" s="29" t="s">
        <v>41</v>
      </c>
      <c r="G450" s="29">
        <v>360</v>
      </c>
      <c r="H450" s="29">
        <v>1</v>
      </c>
      <c r="I450" s="30">
        <f t="shared" si="37"/>
        <v>360</v>
      </c>
      <c r="J450" s="30"/>
      <c r="K450" s="30">
        <f t="shared" si="38"/>
        <v>0</v>
      </c>
      <c r="L450" s="30"/>
      <c r="M450" s="30"/>
      <c r="N450" s="30">
        <f t="shared" si="39"/>
        <v>360</v>
      </c>
      <c r="O450" s="29"/>
      <c r="P450" s="47"/>
      <c r="Q450" s="47"/>
    </row>
    <row r="451" spans="1:17" ht="18" customHeight="1">
      <c r="A451" s="29">
        <v>30</v>
      </c>
      <c r="B451" s="42">
        <v>3910</v>
      </c>
      <c r="C451" s="82" t="s">
        <v>498</v>
      </c>
      <c r="D451" s="46">
        <v>1935</v>
      </c>
      <c r="E451" s="31"/>
      <c r="F451" s="29" t="s">
        <v>41</v>
      </c>
      <c r="G451" s="29">
        <v>360</v>
      </c>
      <c r="H451" s="29">
        <v>1</v>
      </c>
      <c r="I451" s="30">
        <f t="shared" si="37"/>
        <v>360</v>
      </c>
      <c r="J451" s="30"/>
      <c r="K451" s="30">
        <f t="shared" si="38"/>
        <v>0</v>
      </c>
      <c r="L451" s="30"/>
      <c r="M451" s="30"/>
      <c r="N451" s="30">
        <f t="shared" si="39"/>
        <v>360</v>
      </c>
      <c r="O451" s="29"/>
      <c r="P451" s="47"/>
      <c r="Q451" s="47"/>
    </row>
    <row r="452" spans="1:17" ht="18" customHeight="1">
      <c r="A452" s="29">
        <v>31</v>
      </c>
      <c r="B452" s="29">
        <v>11662</v>
      </c>
      <c r="C452" s="31" t="s">
        <v>499</v>
      </c>
      <c r="D452" s="31">
        <v>1936</v>
      </c>
      <c r="E452" s="31"/>
      <c r="F452" s="29" t="s">
        <v>41</v>
      </c>
      <c r="G452" s="29">
        <v>360</v>
      </c>
      <c r="H452" s="29">
        <v>1</v>
      </c>
      <c r="I452" s="30">
        <f t="shared" si="37"/>
        <v>360</v>
      </c>
      <c r="J452" s="30"/>
      <c r="K452" s="30">
        <f t="shared" si="38"/>
        <v>0</v>
      </c>
      <c r="L452" s="30"/>
      <c r="M452" s="30"/>
      <c r="N452" s="30">
        <f t="shared" si="39"/>
        <v>360</v>
      </c>
      <c r="O452" s="29"/>
      <c r="P452" s="47"/>
      <c r="Q452" s="47"/>
    </row>
    <row r="453" spans="1:17" ht="18" customHeight="1">
      <c r="A453" s="29">
        <v>32</v>
      </c>
      <c r="B453" s="29">
        <v>11685</v>
      </c>
      <c r="C453" s="31" t="s">
        <v>500</v>
      </c>
      <c r="D453" s="31"/>
      <c r="E453" s="31">
        <v>1936</v>
      </c>
      <c r="F453" s="29" t="s">
        <v>41</v>
      </c>
      <c r="G453" s="29">
        <v>360</v>
      </c>
      <c r="H453" s="29">
        <v>1</v>
      </c>
      <c r="I453" s="30">
        <f t="shared" si="37"/>
        <v>360</v>
      </c>
      <c r="J453" s="30"/>
      <c r="K453" s="30">
        <f t="shared" si="38"/>
        <v>0</v>
      </c>
      <c r="L453" s="30"/>
      <c r="M453" s="30"/>
      <c r="N453" s="30">
        <f t="shared" si="39"/>
        <v>360</v>
      </c>
      <c r="O453" s="29"/>
      <c r="P453" s="47"/>
      <c r="Q453" s="47"/>
    </row>
    <row r="454" spans="1:17" ht="18" customHeight="1">
      <c r="A454" s="29">
        <v>33</v>
      </c>
      <c r="B454" s="31">
        <v>13828</v>
      </c>
      <c r="C454" s="76" t="s">
        <v>501</v>
      </c>
      <c r="D454" s="70"/>
      <c r="E454" s="70">
        <v>1937</v>
      </c>
      <c r="F454" s="29" t="s">
        <v>41</v>
      </c>
      <c r="G454" s="29">
        <v>360</v>
      </c>
      <c r="H454" s="29">
        <v>1</v>
      </c>
      <c r="I454" s="30">
        <f t="shared" si="37"/>
        <v>360</v>
      </c>
      <c r="J454" s="30"/>
      <c r="K454" s="30">
        <f t="shared" si="38"/>
        <v>0</v>
      </c>
      <c r="L454" s="30"/>
      <c r="M454" s="30"/>
      <c r="N454" s="30">
        <f t="shared" si="39"/>
        <v>360</v>
      </c>
      <c r="O454" s="29"/>
      <c r="P454" s="47"/>
      <c r="Q454" s="47"/>
    </row>
    <row r="455" spans="1:17" ht="18" customHeight="1">
      <c r="A455" s="29">
        <v>34</v>
      </c>
      <c r="B455" s="31">
        <v>13830</v>
      </c>
      <c r="C455" s="76" t="s">
        <v>502</v>
      </c>
      <c r="D455" s="70"/>
      <c r="E455" s="70">
        <v>1937</v>
      </c>
      <c r="F455" s="29" t="s">
        <v>41</v>
      </c>
      <c r="G455" s="29">
        <v>360</v>
      </c>
      <c r="H455" s="29">
        <v>1</v>
      </c>
      <c r="I455" s="30">
        <f t="shared" si="37"/>
        <v>360</v>
      </c>
      <c r="J455" s="30"/>
      <c r="K455" s="30">
        <f t="shared" si="38"/>
        <v>0</v>
      </c>
      <c r="L455" s="30"/>
      <c r="M455" s="30"/>
      <c r="N455" s="30">
        <f t="shared" si="39"/>
        <v>360</v>
      </c>
      <c r="O455" s="29"/>
      <c r="P455" s="47"/>
      <c r="Q455" s="47"/>
    </row>
    <row r="456" spans="1:17" ht="18" customHeight="1">
      <c r="A456" s="29">
        <v>35</v>
      </c>
      <c r="B456" s="31">
        <v>13854</v>
      </c>
      <c r="C456" s="76" t="s">
        <v>503</v>
      </c>
      <c r="D456" s="70">
        <v>1937</v>
      </c>
      <c r="E456" s="70"/>
      <c r="F456" s="29" t="s">
        <v>41</v>
      </c>
      <c r="G456" s="29">
        <v>360</v>
      </c>
      <c r="H456" s="29">
        <v>1</v>
      </c>
      <c r="I456" s="30">
        <f t="shared" si="37"/>
        <v>360</v>
      </c>
      <c r="J456" s="30"/>
      <c r="K456" s="30">
        <f t="shared" si="38"/>
        <v>0</v>
      </c>
      <c r="L456" s="30"/>
      <c r="M456" s="30"/>
      <c r="N456" s="30">
        <f t="shared" si="39"/>
        <v>360</v>
      </c>
      <c r="O456" s="47"/>
      <c r="P456" s="47"/>
      <c r="Q456" s="47"/>
    </row>
    <row r="457" spans="1:17" ht="18" customHeight="1">
      <c r="A457" s="29">
        <v>36</v>
      </c>
      <c r="B457" s="31">
        <v>13855</v>
      </c>
      <c r="C457" s="76" t="s">
        <v>504</v>
      </c>
      <c r="D457" s="70">
        <v>1937</v>
      </c>
      <c r="E457" s="70"/>
      <c r="F457" s="29" t="s">
        <v>41</v>
      </c>
      <c r="G457" s="29">
        <v>360</v>
      </c>
      <c r="H457" s="29">
        <v>1</v>
      </c>
      <c r="I457" s="30">
        <f t="shared" si="37"/>
        <v>360</v>
      </c>
      <c r="J457" s="30"/>
      <c r="K457" s="30">
        <f t="shared" si="38"/>
        <v>0</v>
      </c>
      <c r="L457" s="30"/>
      <c r="M457" s="30"/>
      <c r="N457" s="30">
        <f t="shared" si="39"/>
        <v>360</v>
      </c>
      <c r="O457" s="47"/>
      <c r="P457" s="47"/>
      <c r="Q457" s="47"/>
    </row>
    <row r="458" spans="1:17" ht="18" customHeight="1">
      <c r="A458" s="29">
        <v>37</v>
      </c>
      <c r="B458" s="31">
        <v>16995</v>
      </c>
      <c r="C458" s="72" t="s">
        <v>505</v>
      </c>
      <c r="D458" s="76">
        <v>1938</v>
      </c>
      <c r="E458" s="76"/>
      <c r="F458" s="29" t="s">
        <v>41</v>
      </c>
      <c r="G458" s="29">
        <v>360</v>
      </c>
      <c r="H458" s="29">
        <v>1</v>
      </c>
      <c r="I458" s="30">
        <f t="shared" si="37"/>
        <v>360</v>
      </c>
      <c r="J458" s="30"/>
      <c r="K458" s="30">
        <f t="shared" si="38"/>
        <v>0</v>
      </c>
      <c r="L458" s="30"/>
      <c r="M458" s="30"/>
      <c r="N458" s="30">
        <f t="shared" si="39"/>
        <v>360</v>
      </c>
      <c r="O458" s="47"/>
      <c r="P458" s="47"/>
      <c r="Q458" s="47"/>
    </row>
    <row r="459" spans="1:17" ht="18" customHeight="1">
      <c r="A459" s="29">
        <v>38</v>
      </c>
      <c r="B459" s="31">
        <v>16999</v>
      </c>
      <c r="C459" s="72" t="s">
        <v>506</v>
      </c>
      <c r="D459" s="76">
        <v>1938</v>
      </c>
      <c r="E459" s="76"/>
      <c r="F459" s="29" t="s">
        <v>41</v>
      </c>
      <c r="G459" s="29">
        <v>360</v>
      </c>
      <c r="H459" s="29">
        <v>1</v>
      </c>
      <c r="I459" s="30">
        <f t="shared" si="37"/>
        <v>360</v>
      </c>
      <c r="J459" s="30"/>
      <c r="K459" s="30">
        <f t="shared" si="38"/>
        <v>0</v>
      </c>
      <c r="L459" s="30"/>
      <c r="M459" s="30"/>
      <c r="N459" s="30">
        <f t="shared" si="39"/>
        <v>360</v>
      </c>
      <c r="O459" s="47"/>
      <c r="P459" s="47"/>
      <c r="Q459" s="47"/>
    </row>
    <row r="460" spans="1:17" ht="18" customHeight="1">
      <c r="A460" s="29">
        <v>39</v>
      </c>
      <c r="B460" s="31">
        <v>17000</v>
      </c>
      <c r="C460" s="72" t="s">
        <v>507</v>
      </c>
      <c r="D460" s="76">
        <v>1938</v>
      </c>
      <c r="E460" s="76"/>
      <c r="F460" s="29" t="s">
        <v>41</v>
      </c>
      <c r="G460" s="29">
        <v>360</v>
      </c>
      <c r="H460" s="29">
        <v>1</v>
      </c>
      <c r="I460" s="30">
        <f t="shared" si="37"/>
        <v>360</v>
      </c>
      <c r="J460" s="30"/>
      <c r="K460" s="30">
        <f t="shared" si="38"/>
        <v>0</v>
      </c>
      <c r="L460" s="30"/>
      <c r="M460" s="30"/>
      <c r="N460" s="30">
        <f t="shared" si="39"/>
        <v>360</v>
      </c>
      <c r="O460" s="47"/>
      <c r="P460" s="47"/>
      <c r="Q460" s="47"/>
    </row>
    <row r="461" spans="1:17" ht="18" customHeight="1">
      <c r="A461" s="29">
        <v>40</v>
      </c>
      <c r="B461" s="42">
        <v>3737</v>
      </c>
      <c r="C461" s="43" t="s">
        <v>508</v>
      </c>
      <c r="D461" s="44">
        <v>1933</v>
      </c>
      <c r="E461" s="44"/>
      <c r="F461" s="29" t="s">
        <v>57</v>
      </c>
      <c r="G461" s="29">
        <v>360</v>
      </c>
      <c r="H461" s="29">
        <v>1</v>
      </c>
      <c r="I461" s="30">
        <f t="shared" si="37"/>
        <v>360</v>
      </c>
      <c r="J461" s="30"/>
      <c r="K461" s="30">
        <f t="shared" si="38"/>
        <v>0</v>
      </c>
      <c r="L461" s="30"/>
      <c r="M461" s="30"/>
      <c r="N461" s="30">
        <f t="shared" si="39"/>
        <v>360</v>
      </c>
      <c r="O461" s="47"/>
      <c r="P461" s="47"/>
      <c r="Q461" s="47"/>
    </row>
    <row r="462" spans="1:17" ht="18" customHeight="1">
      <c r="A462" s="29">
        <v>41</v>
      </c>
      <c r="B462" s="42">
        <v>3738</v>
      </c>
      <c r="C462" s="43" t="s">
        <v>509</v>
      </c>
      <c r="D462" s="44"/>
      <c r="E462" s="44">
        <v>1933</v>
      </c>
      <c r="F462" s="29" t="s">
        <v>57</v>
      </c>
      <c r="G462" s="29">
        <v>360</v>
      </c>
      <c r="H462" s="29">
        <v>1</v>
      </c>
      <c r="I462" s="30">
        <f t="shared" si="37"/>
        <v>360</v>
      </c>
      <c r="J462" s="30"/>
      <c r="K462" s="30">
        <f t="shared" si="38"/>
        <v>0</v>
      </c>
      <c r="L462" s="30"/>
      <c r="M462" s="30"/>
      <c r="N462" s="30">
        <f t="shared" si="39"/>
        <v>360</v>
      </c>
      <c r="O462" s="47"/>
      <c r="P462" s="47"/>
      <c r="Q462" s="47"/>
    </row>
    <row r="463" spans="1:17" ht="18" customHeight="1">
      <c r="A463" s="29">
        <v>42</v>
      </c>
      <c r="B463" s="42">
        <v>3743</v>
      </c>
      <c r="C463" s="31" t="s">
        <v>510</v>
      </c>
      <c r="D463" s="29">
        <v>1922</v>
      </c>
      <c r="E463" s="29"/>
      <c r="F463" s="29" t="s">
        <v>57</v>
      </c>
      <c r="G463" s="29">
        <v>360</v>
      </c>
      <c r="H463" s="29">
        <v>1</v>
      </c>
      <c r="I463" s="30">
        <f t="shared" si="37"/>
        <v>360</v>
      </c>
      <c r="J463" s="30"/>
      <c r="K463" s="30">
        <f t="shared" si="38"/>
        <v>0</v>
      </c>
      <c r="L463" s="30"/>
      <c r="M463" s="30"/>
      <c r="N463" s="30">
        <f t="shared" si="39"/>
        <v>360</v>
      </c>
      <c r="O463" s="47"/>
      <c r="P463" s="47"/>
      <c r="Q463" s="47"/>
    </row>
    <row r="464" spans="1:17" ht="18" customHeight="1">
      <c r="A464" s="29">
        <v>43</v>
      </c>
      <c r="B464" s="42">
        <v>3758</v>
      </c>
      <c r="C464" s="27" t="s">
        <v>511</v>
      </c>
      <c r="D464" s="132"/>
      <c r="E464" s="132">
        <v>1930</v>
      </c>
      <c r="F464" s="29" t="s">
        <v>57</v>
      </c>
      <c r="G464" s="29">
        <v>360</v>
      </c>
      <c r="H464" s="29">
        <v>1</v>
      </c>
      <c r="I464" s="30">
        <f t="shared" si="37"/>
        <v>360</v>
      </c>
      <c r="J464" s="30"/>
      <c r="K464" s="30">
        <f t="shared" si="38"/>
        <v>0</v>
      </c>
      <c r="L464" s="30"/>
      <c r="M464" s="30"/>
      <c r="N464" s="30">
        <f t="shared" si="39"/>
        <v>360</v>
      </c>
      <c r="O464" s="47"/>
      <c r="P464" s="47"/>
      <c r="Q464" s="47"/>
    </row>
    <row r="465" spans="1:17" ht="18" customHeight="1">
      <c r="A465" s="29">
        <v>44</v>
      </c>
      <c r="B465" s="42">
        <v>3759</v>
      </c>
      <c r="C465" s="27" t="s">
        <v>198</v>
      </c>
      <c r="D465" s="81"/>
      <c r="E465" s="81">
        <v>1931</v>
      </c>
      <c r="F465" s="29" t="s">
        <v>57</v>
      </c>
      <c r="G465" s="29">
        <v>360</v>
      </c>
      <c r="H465" s="29">
        <v>1</v>
      </c>
      <c r="I465" s="30">
        <f t="shared" si="37"/>
        <v>360</v>
      </c>
      <c r="J465" s="30"/>
      <c r="K465" s="30">
        <f t="shared" si="38"/>
        <v>0</v>
      </c>
      <c r="L465" s="30"/>
      <c r="M465" s="30"/>
      <c r="N465" s="30">
        <f t="shared" si="39"/>
        <v>360</v>
      </c>
      <c r="O465" s="47"/>
      <c r="P465" s="47"/>
      <c r="Q465" s="47"/>
    </row>
    <row r="466" spans="1:17" ht="18" customHeight="1">
      <c r="A466" s="29">
        <v>45</v>
      </c>
      <c r="B466" s="42">
        <v>3760</v>
      </c>
      <c r="C466" s="43" t="s">
        <v>512</v>
      </c>
      <c r="D466" s="44"/>
      <c r="E466" s="81">
        <v>1932</v>
      </c>
      <c r="F466" s="29" t="s">
        <v>57</v>
      </c>
      <c r="G466" s="29">
        <v>360</v>
      </c>
      <c r="H466" s="29">
        <v>1</v>
      </c>
      <c r="I466" s="30">
        <f t="shared" si="37"/>
        <v>360</v>
      </c>
      <c r="J466" s="30"/>
      <c r="K466" s="30">
        <f t="shared" si="38"/>
        <v>0</v>
      </c>
      <c r="L466" s="30"/>
      <c r="M466" s="30"/>
      <c r="N466" s="30">
        <f t="shared" si="39"/>
        <v>360</v>
      </c>
      <c r="O466" s="47"/>
      <c r="P466" s="47"/>
      <c r="Q466" s="47"/>
    </row>
    <row r="467" spans="1:17" ht="18" customHeight="1">
      <c r="A467" s="29">
        <v>46</v>
      </c>
      <c r="B467" s="42">
        <v>3762</v>
      </c>
      <c r="C467" s="43" t="s">
        <v>513</v>
      </c>
      <c r="D467" s="44"/>
      <c r="E467" s="81">
        <v>1932</v>
      </c>
      <c r="F467" s="29" t="s">
        <v>57</v>
      </c>
      <c r="G467" s="29">
        <v>360</v>
      </c>
      <c r="H467" s="29">
        <v>1</v>
      </c>
      <c r="I467" s="30">
        <f t="shared" si="37"/>
        <v>360</v>
      </c>
      <c r="J467" s="30"/>
      <c r="K467" s="30">
        <f t="shared" si="38"/>
        <v>0</v>
      </c>
      <c r="L467" s="30"/>
      <c r="M467" s="30"/>
      <c r="N467" s="30">
        <f t="shared" si="39"/>
        <v>360</v>
      </c>
      <c r="O467" s="47"/>
      <c r="P467" s="47"/>
      <c r="Q467" s="47"/>
    </row>
    <row r="468" spans="1:17" ht="18" customHeight="1">
      <c r="A468" s="29">
        <v>47</v>
      </c>
      <c r="B468" s="42">
        <v>3789</v>
      </c>
      <c r="C468" s="27" t="s">
        <v>514</v>
      </c>
      <c r="D468" s="29"/>
      <c r="E468" s="81">
        <v>1928</v>
      </c>
      <c r="F468" s="29" t="s">
        <v>57</v>
      </c>
      <c r="G468" s="29">
        <v>360</v>
      </c>
      <c r="H468" s="29">
        <v>1</v>
      </c>
      <c r="I468" s="30">
        <f t="shared" si="37"/>
        <v>360</v>
      </c>
      <c r="J468" s="30"/>
      <c r="K468" s="30">
        <f t="shared" si="38"/>
        <v>0</v>
      </c>
      <c r="L468" s="30"/>
      <c r="M468" s="30"/>
      <c r="N468" s="30">
        <f t="shared" si="39"/>
        <v>360</v>
      </c>
      <c r="O468" s="47"/>
      <c r="P468" s="47"/>
      <c r="Q468" s="47"/>
    </row>
    <row r="469" spans="1:17" ht="18" customHeight="1">
      <c r="A469" s="29">
        <v>48</v>
      </c>
      <c r="B469" s="42">
        <v>3790</v>
      </c>
      <c r="C469" s="27" t="s">
        <v>515</v>
      </c>
      <c r="D469" s="29"/>
      <c r="E469" s="81">
        <v>1929</v>
      </c>
      <c r="F469" s="29" t="s">
        <v>57</v>
      </c>
      <c r="G469" s="29">
        <v>360</v>
      </c>
      <c r="H469" s="29">
        <v>1</v>
      </c>
      <c r="I469" s="30">
        <f t="shared" si="37"/>
        <v>360</v>
      </c>
      <c r="J469" s="30"/>
      <c r="K469" s="30">
        <f t="shared" si="38"/>
        <v>0</v>
      </c>
      <c r="L469" s="30"/>
      <c r="M469" s="30"/>
      <c r="N469" s="30">
        <f t="shared" si="39"/>
        <v>360</v>
      </c>
      <c r="O469" s="47"/>
      <c r="P469" s="47"/>
      <c r="Q469" s="47"/>
    </row>
    <row r="470" spans="1:17" ht="18" customHeight="1">
      <c r="A470" s="29">
        <v>49</v>
      </c>
      <c r="B470" s="42">
        <v>3795</v>
      </c>
      <c r="C470" s="27" t="s">
        <v>516</v>
      </c>
      <c r="D470" s="29"/>
      <c r="E470" s="81">
        <v>1931</v>
      </c>
      <c r="F470" s="29" t="s">
        <v>57</v>
      </c>
      <c r="G470" s="29">
        <v>360</v>
      </c>
      <c r="H470" s="29">
        <v>1</v>
      </c>
      <c r="I470" s="30">
        <f t="shared" si="37"/>
        <v>360</v>
      </c>
      <c r="J470" s="30"/>
      <c r="K470" s="30">
        <f t="shared" si="38"/>
        <v>0</v>
      </c>
      <c r="L470" s="30"/>
      <c r="M470" s="30"/>
      <c r="N470" s="30">
        <f t="shared" si="39"/>
        <v>360</v>
      </c>
      <c r="O470" s="47"/>
      <c r="P470" s="47"/>
      <c r="Q470" s="47"/>
    </row>
    <row r="471" spans="1:17" ht="18" customHeight="1">
      <c r="A471" s="29">
        <v>50</v>
      </c>
      <c r="B471" s="42">
        <v>3805</v>
      </c>
      <c r="C471" s="82" t="s">
        <v>517</v>
      </c>
      <c r="D471" s="46">
        <v>1935</v>
      </c>
      <c r="E471" s="31"/>
      <c r="F471" s="29" t="s">
        <v>57</v>
      </c>
      <c r="G471" s="29">
        <v>360</v>
      </c>
      <c r="H471" s="29">
        <v>1</v>
      </c>
      <c r="I471" s="30">
        <f t="shared" si="37"/>
        <v>360</v>
      </c>
      <c r="J471" s="30"/>
      <c r="K471" s="30">
        <f t="shared" si="38"/>
        <v>0</v>
      </c>
      <c r="L471" s="30"/>
      <c r="M471" s="30"/>
      <c r="N471" s="30">
        <f t="shared" si="39"/>
        <v>360</v>
      </c>
      <c r="O471" s="47"/>
      <c r="P471" s="47"/>
      <c r="Q471" s="47"/>
    </row>
    <row r="472" spans="1:17" ht="18" customHeight="1">
      <c r="A472" s="29">
        <v>51</v>
      </c>
      <c r="B472" s="194">
        <v>11024</v>
      </c>
      <c r="C472" s="56" t="s">
        <v>518</v>
      </c>
      <c r="D472" s="56"/>
      <c r="E472" s="56">
        <v>1933</v>
      </c>
      <c r="F472" s="29" t="s">
        <v>57</v>
      </c>
      <c r="G472" s="29">
        <v>360</v>
      </c>
      <c r="H472" s="29">
        <v>1</v>
      </c>
      <c r="I472" s="30">
        <f t="shared" si="37"/>
        <v>360</v>
      </c>
      <c r="J472" s="30"/>
      <c r="K472" s="30">
        <f t="shared" si="38"/>
        <v>0</v>
      </c>
      <c r="L472" s="30"/>
      <c r="M472" s="30"/>
      <c r="N472" s="30">
        <f t="shared" si="39"/>
        <v>360</v>
      </c>
      <c r="O472" s="47"/>
      <c r="P472" s="47"/>
      <c r="Q472" s="47"/>
    </row>
    <row r="473" spans="1:17" ht="18" customHeight="1">
      <c r="A473" s="29">
        <v>52</v>
      </c>
      <c r="B473" s="194">
        <v>11025</v>
      </c>
      <c r="C473" s="195" t="s">
        <v>519</v>
      </c>
      <c r="D473" s="195"/>
      <c r="E473" s="195">
        <v>1935</v>
      </c>
      <c r="F473" s="29" t="s">
        <v>57</v>
      </c>
      <c r="G473" s="29">
        <v>360</v>
      </c>
      <c r="H473" s="29">
        <v>1</v>
      </c>
      <c r="I473" s="30">
        <f t="shared" si="37"/>
        <v>360</v>
      </c>
      <c r="J473" s="30"/>
      <c r="K473" s="30">
        <f t="shared" si="38"/>
        <v>0</v>
      </c>
      <c r="L473" s="30"/>
      <c r="M473" s="30"/>
      <c r="N473" s="30">
        <f t="shared" si="39"/>
        <v>360</v>
      </c>
      <c r="O473" s="47"/>
      <c r="P473" s="47"/>
      <c r="Q473" s="47"/>
    </row>
    <row r="474" spans="1:17" ht="18" customHeight="1">
      <c r="A474" s="29">
        <v>53</v>
      </c>
      <c r="B474" s="29">
        <v>11656</v>
      </c>
      <c r="C474" s="31" t="s">
        <v>520</v>
      </c>
      <c r="D474" s="31">
        <v>1936</v>
      </c>
      <c r="E474" s="31"/>
      <c r="F474" s="29" t="s">
        <v>57</v>
      </c>
      <c r="G474" s="29">
        <v>360</v>
      </c>
      <c r="H474" s="29">
        <v>1</v>
      </c>
      <c r="I474" s="30">
        <f t="shared" si="37"/>
        <v>360</v>
      </c>
      <c r="J474" s="30"/>
      <c r="K474" s="30">
        <f t="shared" si="38"/>
        <v>0</v>
      </c>
      <c r="L474" s="30"/>
      <c r="M474" s="30"/>
      <c r="N474" s="30">
        <f t="shared" si="39"/>
        <v>360</v>
      </c>
      <c r="O474" s="47"/>
      <c r="P474" s="47"/>
      <c r="Q474" s="47"/>
    </row>
    <row r="475" spans="1:17" ht="18" customHeight="1">
      <c r="A475" s="29">
        <v>54</v>
      </c>
      <c r="B475" s="29">
        <v>11657</v>
      </c>
      <c r="C475" s="31" t="s">
        <v>521</v>
      </c>
      <c r="D475" s="31">
        <v>1936</v>
      </c>
      <c r="E475" s="31"/>
      <c r="F475" s="29" t="s">
        <v>57</v>
      </c>
      <c r="G475" s="29">
        <v>360</v>
      </c>
      <c r="H475" s="29">
        <v>1</v>
      </c>
      <c r="I475" s="30">
        <f t="shared" si="37"/>
        <v>360</v>
      </c>
      <c r="J475" s="30"/>
      <c r="K475" s="30">
        <f t="shared" si="38"/>
        <v>0</v>
      </c>
      <c r="L475" s="30"/>
      <c r="M475" s="30"/>
      <c r="N475" s="30">
        <f t="shared" si="39"/>
        <v>360</v>
      </c>
      <c r="O475" s="47"/>
      <c r="P475" s="47"/>
      <c r="Q475" s="47"/>
    </row>
    <row r="476" spans="1:17" ht="18" customHeight="1">
      <c r="A476" s="29">
        <v>55</v>
      </c>
      <c r="B476" s="31">
        <v>13819</v>
      </c>
      <c r="C476" s="76" t="s">
        <v>522</v>
      </c>
      <c r="D476" s="70"/>
      <c r="E476" s="70">
        <v>1937</v>
      </c>
      <c r="F476" s="29" t="s">
        <v>57</v>
      </c>
      <c r="G476" s="29">
        <v>360</v>
      </c>
      <c r="H476" s="29">
        <v>1</v>
      </c>
      <c r="I476" s="30">
        <f t="shared" si="37"/>
        <v>360</v>
      </c>
      <c r="J476" s="30"/>
      <c r="K476" s="30">
        <f t="shared" si="38"/>
        <v>0</v>
      </c>
      <c r="L476" s="30"/>
      <c r="M476" s="30"/>
      <c r="N476" s="30">
        <f t="shared" si="39"/>
        <v>360</v>
      </c>
      <c r="O476" s="47"/>
      <c r="P476" s="47"/>
      <c r="Q476" s="47"/>
    </row>
    <row r="477" spans="1:17" ht="18" customHeight="1">
      <c r="A477" s="29">
        <v>56</v>
      </c>
      <c r="B477" s="31">
        <v>13820</v>
      </c>
      <c r="C477" s="76" t="s">
        <v>354</v>
      </c>
      <c r="D477" s="70"/>
      <c r="E477" s="70">
        <v>1937</v>
      </c>
      <c r="F477" s="29" t="s">
        <v>57</v>
      </c>
      <c r="G477" s="29">
        <v>360</v>
      </c>
      <c r="H477" s="29">
        <v>1</v>
      </c>
      <c r="I477" s="30">
        <f t="shared" si="37"/>
        <v>360</v>
      </c>
      <c r="J477" s="30"/>
      <c r="K477" s="30">
        <f t="shared" si="38"/>
        <v>0</v>
      </c>
      <c r="L477" s="30"/>
      <c r="M477" s="30"/>
      <c r="N477" s="30">
        <f t="shared" si="39"/>
        <v>360</v>
      </c>
      <c r="O477" s="47"/>
      <c r="P477" s="47"/>
      <c r="Q477" s="47"/>
    </row>
    <row r="478" spans="1:17" ht="18" customHeight="1">
      <c r="A478" s="29">
        <v>57</v>
      </c>
      <c r="B478" s="31">
        <v>13858</v>
      </c>
      <c r="C478" s="76" t="s">
        <v>523</v>
      </c>
      <c r="D478" s="70">
        <v>1937</v>
      </c>
      <c r="E478" s="70"/>
      <c r="F478" s="29" t="s">
        <v>57</v>
      </c>
      <c r="G478" s="29">
        <v>360</v>
      </c>
      <c r="H478" s="29">
        <v>1</v>
      </c>
      <c r="I478" s="30">
        <f t="shared" si="37"/>
        <v>360</v>
      </c>
      <c r="J478" s="30"/>
      <c r="K478" s="30">
        <f t="shared" si="38"/>
        <v>0</v>
      </c>
      <c r="L478" s="30"/>
      <c r="M478" s="30"/>
      <c r="N478" s="30">
        <f t="shared" si="39"/>
        <v>360</v>
      </c>
      <c r="O478" s="47"/>
      <c r="P478" s="47"/>
      <c r="Q478" s="47"/>
    </row>
    <row r="479" spans="1:17" ht="18" customHeight="1">
      <c r="A479" s="29">
        <v>58</v>
      </c>
      <c r="B479" s="31">
        <v>16986</v>
      </c>
      <c r="C479" s="72" t="s">
        <v>524</v>
      </c>
      <c r="D479" s="76"/>
      <c r="E479" s="76">
        <v>1938</v>
      </c>
      <c r="F479" s="29" t="s">
        <v>57</v>
      </c>
      <c r="G479" s="29">
        <v>360</v>
      </c>
      <c r="H479" s="29">
        <v>1</v>
      </c>
      <c r="I479" s="30">
        <f t="shared" si="37"/>
        <v>360</v>
      </c>
      <c r="J479" s="30"/>
      <c r="K479" s="30">
        <f t="shared" si="38"/>
        <v>0</v>
      </c>
      <c r="L479" s="30"/>
      <c r="M479" s="30"/>
      <c r="N479" s="30">
        <f t="shared" si="39"/>
        <v>360</v>
      </c>
      <c r="O479" s="47"/>
      <c r="P479" s="47"/>
      <c r="Q479" s="47"/>
    </row>
    <row r="480" spans="1:17" ht="18" customHeight="1">
      <c r="A480" s="29">
        <v>59</v>
      </c>
      <c r="B480" s="31">
        <v>16991</v>
      </c>
      <c r="C480" s="72" t="s">
        <v>525</v>
      </c>
      <c r="D480" s="76">
        <v>1938</v>
      </c>
      <c r="E480" s="76"/>
      <c r="F480" s="29" t="s">
        <v>57</v>
      </c>
      <c r="G480" s="29">
        <v>360</v>
      </c>
      <c r="H480" s="29">
        <v>1</v>
      </c>
      <c r="I480" s="30">
        <f t="shared" si="37"/>
        <v>360</v>
      </c>
      <c r="J480" s="30"/>
      <c r="K480" s="30">
        <f t="shared" si="38"/>
        <v>0</v>
      </c>
      <c r="L480" s="30"/>
      <c r="M480" s="30"/>
      <c r="N480" s="30">
        <f t="shared" si="39"/>
        <v>360</v>
      </c>
      <c r="O480" s="47"/>
      <c r="P480" s="47"/>
      <c r="Q480" s="47"/>
    </row>
    <row r="481" spans="1:17" ht="18" customHeight="1">
      <c r="A481" s="29">
        <v>60</v>
      </c>
      <c r="B481" s="42">
        <v>3546</v>
      </c>
      <c r="C481" s="196" t="s">
        <v>526</v>
      </c>
      <c r="D481" s="196"/>
      <c r="E481" s="197">
        <v>1933</v>
      </c>
      <c r="F481" s="61" t="s">
        <v>65</v>
      </c>
      <c r="G481" s="29">
        <v>360</v>
      </c>
      <c r="H481" s="29">
        <v>1</v>
      </c>
      <c r="I481" s="30">
        <f t="shared" si="37"/>
        <v>360</v>
      </c>
      <c r="J481" s="30"/>
      <c r="K481" s="30">
        <f t="shared" si="38"/>
        <v>0</v>
      </c>
      <c r="L481" s="30"/>
      <c r="M481" s="30"/>
      <c r="N481" s="30">
        <f t="shared" si="39"/>
        <v>360</v>
      </c>
      <c r="O481" s="47"/>
      <c r="P481" s="47"/>
      <c r="Q481" s="47"/>
    </row>
    <row r="482" spans="1:17" ht="18" customHeight="1">
      <c r="A482" s="29">
        <v>61</v>
      </c>
      <c r="B482" s="42">
        <v>3567</v>
      </c>
      <c r="C482" s="59" t="s">
        <v>527</v>
      </c>
      <c r="D482" s="177"/>
      <c r="E482" s="177">
        <v>1931</v>
      </c>
      <c r="F482" s="61" t="s">
        <v>65</v>
      </c>
      <c r="G482" s="29">
        <v>360</v>
      </c>
      <c r="H482" s="29">
        <v>1</v>
      </c>
      <c r="I482" s="30">
        <f t="shared" si="37"/>
        <v>360</v>
      </c>
      <c r="J482" s="30"/>
      <c r="K482" s="30">
        <f t="shared" si="38"/>
        <v>0</v>
      </c>
      <c r="L482" s="30"/>
      <c r="M482" s="30"/>
      <c r="N482" s="30">
        <f t="shared" si="39"/>
        <v>360</v>
      </c>
      <c r="O482" s="47"/>
      <c r="P482" s="47"/>
      <c r="Q482" s="47"/>
    </row>
    <row r="483" spans="1:17" ht="18" customHeight="1">
      <c r="A483" s="29">
        <v>62</v>
      </c>
      <c r="B483" s="42">
        <v>3573</v>
      </c>
      <c r="C483" s="65" t="s">
        <v>528</v>
      </c>
      <c r="D483" s="67"/>
      <c r="E483" s="67">
        <v>1935</v>
      </c>
      <c r="F483" s="61" t="s">
        <v>65</v>
      </c>
      <c r="G483" s="29">
        <v>360</v>
      </c>
      <c r="H483" s="29">
        <v>1</v>
      </c>
      <c r="I483" s="30">
        <f t="shared" si="37"/>
        <v>360</v>
      </c>
      <c r="J483" s="30"/>
      <c r="K483" s="30">
        <f t="shared" si="38"/>
        <v>0</v>
      </c>
      <c r="L483" s="30"/>
      <c r="M483" s="30"/>
      <c r="N483" s="30">
        <f t="shared" si="39"/>
        <v>360</v>
      </c>
      <c r="O483" s="47"/>
      <c r="P483" s="47"/>
      <c r="Q483" s="47"/>
    </row>
    <row r="484" spans="1:17" ht="18" customHeight="1">
      <c r="A484" s="29">
        <v>63</v>
      </c>
      <c r="B484" s="42">
        <v>3576</v>
      </c>
      <c r="C484" s="65" t="s">
        <v>529</v>
      </c>
      <c r="D484" s="67">
        <v>1935</v>
      </c>
      <c r="E484" s="63"/>
      <c r="F484" s="61" t="s">
        <v>65</v>
      </c>
      <c r="G484" s="29">
        <v>360</v>
      </c>
      <c r="H484" s="29">
        <v>1</v>
      </c>
      <c r="I484" s="30">
        <f t="shared" si="37"/>
        <v>360</v>
      </c>
      <c r="J484" s="30"/>
      <c r="K484" s="30">
        <f t="shared" si="38"/>
        <v>0</v>
      </c>
      <c r="L484" s="30"/>
      <c r="M484" s="30"/>
      <c r="N484" s="30">
        <f t="shared" si="39"/>
        <v>360</v>
      </c>
      <c r="O484" s="47"/>
      <c r="P484" s="47"/>
      <c r="Q484" s="47"/>
    </row>
    <row r="485" spans="1:17" ht="18" customHeight="1">
      <c r="A485" s="29">
        <v>64</v>
      </c>
      <c r="B485" s="29">
        <v>11113</v>
      </c>
      <c r="C485" s="56" t="s">
        <v>530</v>
      </c>
      <c r="D485" s="49"/>
      <c r="E485" s="50">
        <v>1935</v>
      </c>
      <c r="F485" s="61" t="s">
        <v>65</v>
      </c>
      <c r="G485" s="29">
        <v>360</v>
      </c>
      <c r="H485" s="29">
        <v>1</v>
      </c>
      <c r="I485" s="30">
        <f t="shared" si="37"/>
        <v>360</v>
      </c>
      <c r="J485" s="30"/>
      <c r="K485" s="30">
        <f t="shared" si="38"/>
        <v>0</v>
      </c>
      <c r="L485" s="30"/>
      <c r="M485" s="30"/>
      <c r="N485" s="30">
        <f t="shared" si="39"/>
        <v>360</v>
      </c>
      <c r="O485" s="47"/>
      <c r="P485" s="47"/>
      <c r="Q485" s="47"/>
    </row>
    <row r="486" spans="1:17" ht="18" customHeight="1">
      <c r="A486" s="29">
        <v>65</v>
      </c>
      <c r="B486" s="29">
        <v>11670</v>
      </c>
      <c r="C486" s="31" t="s">
        <v>55</v>
      </c>
      <c r="D486" s="31"/>
      <c r="E486" s="31">
        <v>1936</v>
      </c>
      <c r="F486" s="61" t="s">
        <v>65</v>
      </c>
      <c r="G486" s="29">
        <v>360</v>
      </c>
      <c r="H486" s="29">
        <v>1</v>
      </c>
      <c r="I486" s="30">
        <f t="shared" ref="I486:I549" si="40">G486*H486</f>
        <v>360</v>
      </c>
      <c r="J486" s="30"/>
      <c r="K486" s="30">
        <f t="shared" ref="K486:K549" si="41">I486*J486</f>
        <v>0</v>
      </c>
      <c r="L486" s="30"/>
      <c r="M486" s="30"/>
      <c r="N486" s="30">
        <f t="shared" ref="N486:N549" si="42">M486+K486+I486</f>
        <v>360</v>
      </c>
      <c r="O486" s="47"/>
      <c r="P486" s="47"/>
      <c r="Q486" s="47"/>
    </row>
    <row r="487" spans="1:17" ht="18" customHeight="1">
      <c r="A487" s="29">
        <v>66</v>
      </c>
      <c r="B487" s="31">
        <v>13806</v>
      </c>
      <c r="C487" s="76" t="s">
        <v>531</v>
      </c>
      <c r="D487" s="70"/>
      <c r="E487" s="70">
        <v>1937</v>
      </c>
      <c r="F487" s="61" t="s">
        <v>65</v>
      </c>
      <c r="G487" s="29">
        <v>360</v>
      </c>
      <c r="H487" s="29">
        <v>1</v>
      </c>
      <c r="I487" s="30">
        <f t="shared" si="40"/>
        <v>360</v>
      </c>
      <c r="J487" s="30"/>
      <c r="K487" s="30">
        <f t="shared" si="41"/>
        <v>0</v>
      </c>
      <c r="L487" s="30"/>
      <c r="M487" s="30"/>
      <c r="N487" s="30">
        <f t="shared" si="42"/>
        <v>360</v>
      </c>
      <c r="O487" s="47"/>
      <c r="P487" s="47"/>
      <c r="Q487" s="47"/>
    </row>
    <row r="488" spans="1:17" ht="18" customHeight="1">
      <c r="A488" s="29">
        <v>67</v>
      </c>
      <c r="B488" s="42">
        <v>3916</v>
      </c>
      <c r="C488" s="31" t="s">
        <v>532</v>
      </c>
      <c r="D488" s="29"/>
      <c r="E488" s="29">
        <v>1924</v>
      </c>
      <c r="F488" s="29" t="s">
        <v>83</v>
      </c>
      <c r="G488" s="29">
        <v>360</v>
      </c>
      <c r="H488" s="29">
        <v>1</v>
      </c>
      <c r="I488" s="30">
        <f t="shared" si="40"/>
        <v>360</v>
      </c>
      <c r="J488" s="30"/>
      <c r="K488" s="30">
        <f t="shared" si="41"/>
        <v>0</v>
      </c>
      <c r="L488" s="30"/>
      <c r="M488" s="30"/>
      <c r="N488" s="30">
        <f t="shared" si="42"/>
        <v>360</v>
      </c>
      <c r="O488" s="47"/>
      <c r="P488" s="47"/>
      <c r="Q488" s="47"/>
    </row>
    <row r="489" spans="1:17" ht="18" customHeight="1">
      <c r="A489" s="29">
        <v>68</v>
      </c>
      <c r="B489" s="42">
        <v>3921</v>
      </c>
      <c r="C489" s="31" t="s">
        <v>533</v>
      </c>
      <c r="D489" s="29">
        <v>1925</v>
      </c>
      <c r="E489" s="29"/>
      <c r="F489" s="29" t="s">
        <v>83</v>
      </c>
      <c r="G489" s="29">
        <v>360</v>
      </c>
      <c r="H489" s="29">
        <v>1</v>
      </c>
      <c r="I489" s="30">
        <f t="shared" si="40"/>
        <v>360</v>
      </c>
      <c r="J489" s="30"/>
      <c r="K489" s="30">
        <f t="shared" si="41"/>
        <v>0</v>
      </c>
      <c r="L489" s="30"/>
      <c r="M489" s="30"/>
      <c r="N489" s="30">
        <f t="shared" si="42"/>
        <v>360</v>
      </c>
      <c r="O489" s="47"/>
      <c r="P489" s="47"/>
      <c r="Q489" s="47"/>
    </row>
    <row r="490" spans="1:17" ht="18" customHeight="1">
      <c r="A490" s="29">
        <v>69</v>
      </c>
      <c r="B490" s="42">
        <v>3922</v>
      </c>
      <c r="C490" s="31" t="s">
        <v>534</v>
      </c>
      <c r="D490" s="29">
        <v>1925</v>
      </c>
      <c r="E490" s="29"/>
      <c r="F490" s="29" t="s">
        <v>83</v>
      </c>
      <c r="G490" s="29">
        <v>360</v>
      </c>
      <c r="H490" s="29">
        <v>1</v>
      </c>
      <c r="I490" s="30">
        <f t="shared" si="40"/>
        <v>360</v>
      </c>
      <c r="J490" s="30"/>
      <c r="K490" s="30">
        <f t="shared" si="41"/>
        <v>0</v>
      </c>
      <c r="L490" s="30"/>
      <c r="M490" s="30"/>
      <c r="N490" s="30">
        <f t="shared" si="42"/>
        <v>360</v>
      </c>
      <c r="O490" s="47"/>
      <c r="P490" s="47"/>
      <c r="Q490" s="47"/>
    </row>
    <row r="491" spans="1:17" ht="18" customHeight="1">
      <c r="A491" s="29">
        <v>70</v>
      </c>
      <c r="B491" s="42">
        <v>3928</v>
      </c>
      <c r="C491" s="27" t="s">
        <v>535</v>
      </c>
      <c r="D491" s="81">
        <v>1930</v>
      </c>
      <c r="E491" s="29"/>
      <c r="F491" s="29" t="s">
        <v>83</v>
      </c>
      <c r="G491" s="29">
        <v>360</v>
      </c>
      <c r="H491" s="29">
        <v>1</v>
      </c>
      <c r="I491" s="30">
        <f t="shared" si="40"/>
        <v>360</v>
      </c>
      <c r="J491" s="30"/>
      <c r="K491" s="30">
        <f t="shared" si="41"/>
        <v>0</v>
      </c>
      <c r="L491" s="30"/>
      <c r="M491" s="30"/>
      <c r="N491" s="30">
        <f t="shared" si="42"/>
        <v>360</v>
      </c>
      <c r="O491" s="47"/>
      <c r="P491" s="47"/>
      <c r="Q491" s="47"/>
    </row>
    <row r="492" spans="1:17" ht="18" customHeight="1">
      <c r="A492" s="29">
        <v>71</v>
      </c>
      <c r="B492" s="42">
        <v>3930</v>
      </c>
      <c r="C492" s="27" t="s">
        <v>536</v>
      </c>
      <c r="D492" s="81">
        <v>1931</v>
      </c>
      <c r="E492" s="29"/>
      <c r="F492" s="29" t="s">
        <v>83</v>
      </c>
      <c r="G492" s="29">
        <v>360</v>
      </c>
      <c r="H492" s="29">
        <v>1</v>
      </c>
      <c r="I492" s="30">
        <f t="shared" si="40"/>
        <v>360</v>
      </c>
      <c r="J492" s="30"/>
      <c r="K492" s="30">
        <f t="shared" si="41"/>
        <v>0</v>
      </c>
      <c r="L492" s="30"/>
      <c r="M492" s="30"/>
      <c r="N492" s="30">
        <f t="shared" si="42"/>
        <v>360</v>
      </c>
      <c r="O492" s="47"/>
      <c r="P492" s="47"/>
      <c r="Q492" s="47"/>
    </row>
    <row r="493" spans="1:17" ht="18" customHeight="1">
      <c r="A493" s="29">
        <v>72</v>
      </c>
      <c r="B493" s="42">
        <v>3932</v>
      </c>
      <c r="C493" s="27" t="s">
        <v>537</v>
      </c>
      <c r="D493" s="81">
        <v>1931</v>
      </c>
      <c r="E493" s="29"/>
      <c r="F493" s="29" t="s">
        <v>83</v>
      </c>
      <c r="G493" s="29">
        <v>360</v>
      </c>
      <c r="H493" s="29">
        <v>1</v>
      </c>
      <c r="I493" s="30">
        <f t="shared" si="40"/>
        <v>360</v>
      </c>
      <c r="J493" s="30"/>
      <c r="K493" s="30">
        <f t="shared" si="41"/>
        <v>0</v>
      </c>
      <c r="L493" s="30"/>
      <c r="M493" s="30"/>
      <c r="N493" s="30">
        <f t="shared" si="42"/>
        <v>360</v>
      </c>
      <c r="O493" s="47"/>
      <c r="P493" s="47"/>
      <c r="Q493" s="47"/>
    </row>
    <row r="494" spans="1:17" ht="18" customHeight="1">
      <c r="A494" s="29">
        <v>73</v>
      </c>
      <c r="B494" s="42">
        <v>3933</v>
      </c>
      <c r="C494" s="43" t="s">
        <v>538</v>
      </c>
      <c r="D494" s="44">
        <v>1932</v>
      </c>
      <c r="E494" s="44"/>
      <c r="F494" s="29" t="s">
        <v>83</v>
      </c>
      <c r="G494" s="29">
        <v>360</v>
      </c>
      <c r="H494" s="29">
        <v>1</v>
      </c>
      <c r="I494" s="30">
        <f t="shared" si="40"/>
        <v>360</v>
      </c>
      <c r="J494" s="30"/>
      <c r="K494" s="30">
        <f t="shared" si="41"/>
        <v>0</v>
      </c>
      <c r="L494" s="30"/>
      <c r="M494" s="30"/>
      <c r="N494" s="30">
        <f t="shared" si="42"/>
        <v>360</v>
      </c>
      <c r="O494" s="47"/>
      <c r="P494" s="47"/>
      <c r="Q494" s="47"/>
    </row>
    <row r="495" spans="1:17" ht="18" customHeight="1">
      <c r="A495" s="29">
        <v>74</v>
      </c>
      <c r="B495" s="42">
        <v>3947</v>
      </c>
      <c r="C495" s="27" t="s">
        <v>539</v>
      </c>
      <c r="D495" s="81"/>
      <c r="E495" s="81">
        <v>1931</v>
      </c>
      <c r="F495" s="29" t="s">
        <v>83</v>
      </c>
      <c r="G495" s="29">
        <v>360</v>
      </c>
      <c r="H495" s="29">
        <v>1</v>
      </c>
      <c r="I495" s="30">
        <f t="shared" si="40"/>
        <v>360</v>
      </c>
      <c r="J495" s="30"/>
      <c r="K495" s="30">
        <f t="shared" si="41"/>
        <v>0</v>
      </c>
      <c r="L495" s="30"/>
      <c r="M495" s="30"/>
      <c r="N495" s="30">
        <f t="shared" si="42"/>
        <v>360</v>
      </c>
      <c r="O495" s="47"/>
      <c r="P495" s="47"/>
      <c r="Q495" s="47"/>
    </row>
    <row r="496" spans="1:17" ht="18" customHeight="1">
      <c r="A496" s="29">
        <v>75</v>
      </c>
      <c r="B496" s="42">
        <v>3948</v>
      </c>
      <c r="C496" s="27" t="s">
        <v>540</v>
      </c>
      <c r="D496" s="81"/>
      <c r="E496" s="81">
        <v>1931</v>
      </c>
      <c r="F496" s="29" t="s">
        <v>83</v>
      </c>
      <c r="G496" s="29">
        <v>360</v>
      </c>
      <c r="H496" s="29">
        <v>1</v>
      </c>
      <c r="I496" s="30">
        <f t="shared" si="40"/>
        <v>360</v>
      </c>
      <c r="J496" s="30"/>
      <c r="K496" s="30">
        <f t="shared" si="41"/>
        <v>0</v>
      </c>
      <c r="L496" s="30"/>
      <c r="M496" s="30"/>
      <c r="N496" s="30">
        <f t="shared" si="42"/>
        <v>360</v>
      </c>
      <c r="O496" s="47"/>
      <c r="P496" s="47"/>
      <c r="Q496" s="47"/>
    </row>
    <row r="497" spans="1:17" ht="18" customHeight="1">
      <c r="A497" s="29">
        <v>76</v>
      </c>
      <c r="B497" s="42">
        <v>3949</v>
      </c>
      <c r="C497" s="27" t="s">
        <v>541</v>
      </c>
      <c r="D497" s="81"/>
      <c r="E497" s="29">
        <v>1931</v>
      </c>
      <c r="F497" s="29" t="s">
        <v>83</v>
      </c>
      <c r="G497" s="29">
        <v>360</v>
      </c>
      <c r="H497" s="29">
        <v>1</v>
      </c>
      <c r="I497" s="30">
        <f t="shared" si="40"/>
        <v>360</v>
      </c>
      <c r="J497" s="30"/>
      <c r="K497" s="30">
        <f t="shared" si="41"/>
        <v>0</v>
      </c>
      <c r="L497" s="30"/>
      <c r="M497" s="30"/>
      <c r="N497" s="30">
        <f t="shared" si="42"/>
        <v>360</v>
      </c>
      <c r="O497" s="47"/>
      <c r="P497" s="47"/>
      <c r="Q497" s="47"/>
    </row>
    <row r="498" spans="1:17" ht="18" customHeight="1">
      <c r="A498" s="29">
        <v>77</v>
      </c>
      <c r="B498" s="42">
        <v>3950</v>
      </c>
      <c r="C498" s="27" t="s">
        <v>542</v>
      </c>
      <c r="D498" s="81"/>
      <c r="E498" s="81">
        <v>1931</v>
      </c>
      <c r="F498" s="29" t="s">
        <v>83</v>
      </c>
      <c r="G498" s="29">
        <v>360</v>
      </c>
      <c r="H498" s="29">
        <v>1</v>
      </c>
      <c r="I498" s="30">
        <f t="shared" si="40"/>
        <v>360</v>
      </c>
      <c r="J498" s="30"/>
      <c r="K498" s="30">
        <f t="shared" si="41"/>
        <v>0</v>
      </c>
      <c r="L498" s="30"/>
      <c r="M498" s="30"/>
      <c r="N498" s="30">
        <f t="shared" si="42"/>
        <v>360</v>
      </c>
      <c r="O498" s="47"/>
      <c r="P498" s="47"/>
      <c r="Q498" s="47"/>
    </row>
    <row r="499" spans="1:17" ht="18" customHeight="1">
      <c r="A499" s="29">
        <v>78</v>
      </c>
      <c r="B499" s="42">
        <v>3953</v>
      </c>
      <c r="C499" s="43" t="s">
        <v>543</v>
      </c>
      <c r="D499" s="44"/>
      <c r="E499" s="29">
        <v>1932</v>
      </c>
      <c r="F499" s="29" t="s">
        <v>83</v>
      </c>
      <c r="G499" s="29">
        <v>360</v>
      </c>
      <c r="H499" s="29">
        <v>1</v>
      </c>
      <c r="I499" s="30">
        <f t="shared" si="40"/>
        <v>360</v>
      </c>
      <c r="J499" s="30"/>
      <c r="K499" s="30">
        <f t="shared" si="41"/>
        <v>0</v>
      </c>
      <c r="L499" s="30"/>
      <c r="M499" s="30"/>
      <c r="N499" s="30">
        <f t="shared" si="42"/>
        <v>360</v>
      </c>
      <c r="O499" s="47"/>
      <c r="P499" s="47"/>
      <c r="Q499" s="47"/>
    </row>
    <row r="500" spans="1:17" ht="18" customHeight="1">
      <c r="A500" s="29">
        <v>79</v>
      </c>
      <c r="B500" s="42">
        <v>3966</v>
      </c>
      <c r="C500" s="31" t="s">
        <v>544</v>
      </c>
      <c r="D500" s="67"/>
      <c r="E500" s="67">
        <v>1935</v>
      </c>
      <c r="F500" s="29" t="s">
        <v>83</v>
      </c>
      <c r="G500" s="29">
        <v>360</v>
      </c>
      <c r="H500" s="29">
        <v>1</v>
      </c>
      <c r="I500" s="30">
        <f t="shared" si="40"/>
        <v>360</v>
      </c>
      <c r="J500" s="30"/>
      <c r="K500" s="30">
        <f t="shared" si="41"/>
        <v>0</v>
      </c>
      <c r="L500" s="30"/>
      <c r="M500" s="30"/>
      <c r="N500" s="30">
        <f t="shared" si="42"/>
        <v>360</v>
      </c>
      <c r="O500" s="47"/>
      <c r="P500" s="47"/>
      <c r="Q500" s="47"/>
    </row>
    <row r="501" spans="1:17" ht="18" customHeight="1">
      <c r="A501" s="29">
        <v>80</v>
      </c>
      <c r="B501" s="42">
        <v>3967</v>
      </c>
      <c r="C501" s="31" t="s">
        <v>545</v>
      </c>
      <c r="D501" s="67">
        <v>1935</v>
      </c>
      <c r="E501" s="31"/>
      <c r="F501" s="29" t="s">
        <v>83</v>
      </c>
      <c r="G501" s="29">
        <v>360</v>
      </c>
      <c r="H501" s="29">
        <v>1</v>
      </c>
      <c r="I501" s="30">
        <f t="shared" si="40"/>
        <v>360</v>
      </c>
      <c r="J501" s="30"/>
      <c r="K501" s="30">
        <f t="shared" si="41"/>
        <v>0</v>
      </c>
      <c r="L501" s="30"/>
      <c r="M501" s="30"/>
      <c r="N501" s="30">
        <f t="shared" si="42"/>
        <v>360</v>
      </c>
      <c r="O501" s="47"/>
      <c r="P501" s="47"/>
      <c r="Q501" s="47"/>
    </row>
    <row r="502" spans="1:17" ht="18" customHeight="1">
      <c r="A502" s="29">
        <v>81</v>
      </c>
      <c r="B502" s="29">
        <v>11118</v>
      </c>
      <c r="C502" s="56" t="s">
        <v>546</v>
      </c>
      <c r="D502" s="49"/>
      <c r="E502" s="50">
        <v>1935</v>
      </c>
      <c r="F502" s="29" t="s">
        <v>83</v>
      </c>
      <c r="G502" s="29">
        <v>360</v>
      </c>
      <c r="H502" s="29">
        <v>1</v>
      </c>
      <c r="I502" s="30">
        <f t="shared" si="40"/>
        <v>360</v>
      </c>
      <c r="J502" s="30"/>
      <c r="K502" s="30">
        <f t="shared" si="41"/>
        <v>0</v>
      </c>
      <c r="L502" s="30"/>
      <c r="M502" s="30"/>
      <c r="N502" s="30">
        <f t="shared" si="42"/>
        <v>360</v>
      </c>
      <c r="O502" s="47"/>
      <c r="P502" s="47"/>
      <c r="Q502" s="47"/>
    </row>
    <row r="503" spans="1:17" ht="18" customHeight="1">
      <c r="A503" s="29">
        <v>82</v>
      </c>
      <c r="B503" s="29">
        <v>11686</v>
      </c>
      <c r="C503" s="31" t="s">
        <v>547</v>
      </c>
      <c r="D503" s="31"/>
      <c r="E503" s="31">
        <v>1936</v>
      </c>
      <c r="F503" s="29" t="s">
        <v>83</v>
      </c>
      <c r="G503" s="29">
        <v>360</v>
      </c>
      <c r="H503" s="29">
        <v>1</v>
      </c>
      <c r="I503" s="30">
        <f t="shared" si="40"/>
        <v>360</v>
      </c>
      <c r="J503" s="30"/>
      <c r="K503" s="30">
        <f t="shared" si="41"/>
        <v>0</v>
      </c>
      <c r="L503" s="30"/>
      <c r="M503" s="30"/>
      <c r="N503" s="30">
        <f t="shared" si="42"/>
        <v>360</v>
      </c>
      <c r="O503" s="47"/>
      <c r="P503" s="47"/>
      <c r="Q503" s="47"/>
    </row>
    <row r="504" spans="1:17" ht="18" customHeight="1">
      <c r="A504" s="29">
        <v>83</v>
      </c>
      <c r="B504" s="31">
        <v>13831</v>
      </c>
      <c r="C504" s="76" t="s">
        <v>548</v>
      </c>
      <c r="D504" s="70"/>
      <c r="E504" s="70">
        <v>1937</v>
      </c>
      <c r="F504" s="29" t="s">
        <v>83</v>
      </c>
      <c r="G504" s="29">
        <v>360</v>
      </c>
      <c r="H504" s="29">
        <v>1</v>
      </c>
      <c r="I504" s="30">
        <f t="shared" si="40"/>
        <v>360</v>
      </c>
      <c r="J504" s="30"/>
      <c r="K504" s="30">
        <f t="shared" si="41"/>
        <v>0</v>
      </c>
      <c r="L504" s="30"/>
      <c r="M504" s="30"/>
      <c r="N504" s="30">
        <f t="shared" si="42"/>
        <v>360</v>
      </c>
      <c r="O504" s="47"/>
      <c r="P504" s="47"/>
      <c r="Q504" s="47"/>
    </row>
    <row r="505" spans="1:17" ht="18" customHeight="1">
      <c r="A505" s="29">
        <v>84</v>
      </c>
      <c r="B505" s="31">
        <v>13832</v>
      </c>
      <c r="C505" s="76" t="s">
        <v>549</v>
      </c>
      <c r="D505" s="70"/>
      <c r="E505" s="70">
        <v>1937</v>
      </c>
      <c r="F505" s="29" t="s">
        <v>83</v>
      </c>
      <c r="G505" s="29">
        <v>360</v>
      </c>
      <c r="H505" s="29">
        <v>1</v>
      </c>
      <c r="I505" s="30">
        <f t="shared" si="40"/>
        <v>360</v>
      </c>
      <c r="J505" s="30"/>
      <c r="K505" s="30">
        <f t="shared" si="41"/>
        <v>0</v>
      </c>
      <c r="L505" s="30"/>
      <c r="M505" s="30"/>
      <c r="N505" s="30">
        <f t="shared" si="42"/>
        <v>360</v>
      </c>
      <c r="O505" s="47"/>
      <c r="P505" s="47"/>
      <c r="Q505" s="47"/>
    </row>
    <row r="506" spans="1:17" ht="18" customHeight="1">
      <c r="A506" s="29">
        <v>85</v>
      </c>
      <c r="B506" s="31">
        <v>13859</v>
      </c>
      <c r="C506" s="76" t="s">
        <v>550</v>
      </c>
      <c r="D506" s="70">
        <v>1937</v>
      </c>
      <c r="E506" s="70"/>
      <c r="F506" s="29" t="s">
        <v>83</v>
      </c>
      <c r="G506" s="29">
        <v>360</v>
      </c>
      <c r="H506" s="29">
        <v>1</v>
      </c>
      <c r="I506" s="30">
        <f t="shared" si="40"/>
        <v>360</v>
      </c>
      <c r="J506" s="30"/>
      <c r="K506" s="30">
        <f t="shared" si="41"/>
        <v>0</v>
      </c>
      <c r="L506" s="30"/>
      <c r="M506" s="30"/>
      <c r="N506" s="30">
        <f t="shared" si="42"/>
        <v>360</v>
      </c>
      <c r="O506" s="47"/>
      <c r="P506" s="47"/>
      <c r="Q506" s="47"/>
    </row>
    <row r="507" spans="1:17" ht="18" customHeight="1">
      <c r="A507" s="29">
        <v>86</v>
      </c>
      <c r="B507" s="42">
        <v>3974</v>
      </c>
      <c r="C507" s="43" t="s">
        <v>551</v>
      </c>
      <c r="D507" s="44"/>
      <c r="E507" s="29">
        <v>1932</v>
      </c>
      <c r="F507" s="29" t="s">
        <v>92</v>
      </c>
      <c r="G507" s="29">
        <v>360</v>
      </c>
      <c r="H507" s="29">
        <v>1</v>
      </c>
      <c r="I507" s="30">
        <f t="shared" si="40"/>
        <v>360</v>
      </c>
      <c r="J507" s="30"/>
      <c r="K507" s="30">
        <f t="shared" si="41"/>
        <v>0</v>
      </c>
      <c r="L507" s="30"/>
      <c r="M507" s="30"/>
      <c r="N507" s="30">
        <f t="shared" si="42"/>
        <v>360</v>
      </c>
      <c r="O507" s="47"/>
      <c r="P507" s="47"/>
      <c r="Q507" s="47"/>
    </row>
    <row r="508" spans="1:17" ht="18" customHeight="1">
      <c r="A508" s="29">
        <v>87</v>
      </c>
      <c r="B508" s="42">
        <v>3979</v>
      </c>
      <c r="C508" s="27" t="s">
        <v>552</v>
      </c>
      <c r="D508" s="81">
        <v>1928</v>
      </c>
      <c r="E508" s="29"/>
      <c r="F508" s="29" t="s">
        <v>92</v>
      </c>
      <c r="G508" s="29">
        <v>360</v>
      </c>
      <c r="H508" s="29">
        <v>1</v>
      </c>
      <c r="I508" s="30">
        <f t="shared" si="40"/>
        <v>360</v>
      </c>
      <c r="J508" s="30"/>
      <c r="K508" s="30">
        <f t="shared" si="41"/>
        <v>0</v>
      </c>
      <c r="L508" s="30"/>
      <c r="M508" s="30"/>
      <c r="N508" s="30">
        <f t="shared" si="42"/>
        <v>360</v>
      </c>
      <c r="O508" s="47"/>
      <c r="P508" s="47"/>
      <c r="Q508" s="47"/>
    </row>
    <row r="509" spans="1:17" ht="18" customHeight="1">
      <c r="A509" s="29">
        <v>88</v>
      </c>
      <c r="B509" s="42">
        <v>3980</v>
      </c>
      <c r="C509" s="27" t="s">
        <v>553</v>
      </c>
      <c r="D509" s="81">
        <v>1930</v>
      </c>
      <c r="E509" s="29"/>
      <c r="F509" s="29" t="s">
        <v>92</v>
      </c>
      <c r="G509" s="29">
        <v>360</v>
      </c>
      <c r="H509" s="29">
        <v>1</v>
      </c>
      <c r="I509" s="30">
        <f t="shared" si="40"/>
        <v>360</v>
      </c>
      <c r="J509" s="30"/>
      <c r="K509" s="30">
        <f t="shared" si="41"/>
        <v>0</v>
      </c>
      <c r="L509" s="30"/>
      <c r="M509" s="30"/>
      <c r="N509" s="30">
        <f t="shared" si="42"/>
        <v>360</v>
      </c>
      <c r="O509" s="47"/>
      <c r="P509" s="47"/>
      <c r="Q509" s="47"/>
    </row>
    <row r="510" spans="1:17" ht="18" customHeight="1">
      <c r="A510" s="29">
        <v>89</v>
      </c>
      <c r="B510" s="42">
        <v>3981</v>
      </c>
      <c r="C510" s="27" t="s">
        <v>554</v>
      </c>
      <c r="D510" s="81">
        <v>1930</v>
      </c>
      <c r="E510" s="29"/>
      <c r="F510" s="29" t="s">
        <v>92</v>
      </c>
      <c r="G510" s="29">
        <v>360</v>
      </c>
      <c r="H510" s="29">
        <v>1</v>
      </c>
      <c r="I510" s="30">
        <f t="shared" si="40"/>
        <v>360</v>
      </c>
      <c r="J510" s="30"/>
      <c r="K510" s="30">
        <f t="shared" si="41"/>
        <v>0</v>
      </c>
      <c r="L510" s="30"/>
      <c r="M510" s="30"/>
      <c r="N510" s="30">
        <f t="shared" si="42"/>
        <v>360</v>
      </c>
      <c r="O510" s="47"/>
      <c r="P510" s="47"/>
      <c r="Q510" s="47"/>
    </row>
    <row r="511" spans="1:17" ht="18" customHeight="1">
      <c r="A511" s="29">
        <v>90</v>
      </c>
      <c r="B511" s="42">
        <v>3987</v>
      </c>
      <c r="C511" s="27" t="s">
        <v>555</v>
      </c>
      <c r="D511" s="81"/>
      <c r="E511" s="81">
        <v>1927</v>
      </c>
      <c r="F511" s="29" t="s">
        <v>92</v>
      </c>
      <c r="G511" s="29">
        <v>360</v>
      </c>
      <c r="H511" s="29">
        <v>1</v>
      </c>
      <c r="I511" s="30">
        <f t="shared" si="40"/>
        <v>360</v>
      </c>
      <c r="J511" s="30"/>
      <c r="K511" s="30">
        <f t="shared" si="41"/>
        <v>0</v>
      </c>
      <c r="L511" s="30"/>
      <c r="M511" s="30"/>
      <c r="N511" s="30">
        <f t="shared" si="42"/>
        <v>360</v>
      </c>
      <c r="O511" s="47"/>
      <c r="P511" s="47"/>
      <c r="Q511" s="47"/>
    </row>
    <row r="512" spans="1:17" ht="18" customHeight="1">
      <c r="A512" s="29">
        <v>91</v>
      </c>
      <c r="B512" s="42">
        <v>3989</v>
      </c>
      <c r="C512" s="27" t="s">
        <v>556</v>
      </c>
      <c r="D512" s="81"/>
      <c r="E512" s="29">
        <v>1930</v>
      </c>
      <c r="F512" s="29" t="s">
        <v>92</v>
      </c>
      <c r="G512" s="29">
        <v>360</v>
      </c>
      <c r="H512" s="29">
        <v>1</v>
      </c>
      <c r="I512" s="30">
        <f t="shared" si="40"/>
        <v>360</v>
      </c>
      <c r="J512" s="30"/>
      <c r="K512" s="30">
        <f t="shared" si="41"/>
        <v>0</v>
      </c>
      <c r="L512" s="30"/>
      <c r="M512" s="30"/>
      <c r="N512" s="30">
        <f t="shared" si="42"/>
        <v>360</v>
      </c>
      <c r="O512" s="47"/>
      <c r="P512" s="47"/>
      <c r="Q512" s="47"/>
    </row>
    <row r="513" spans="1:17" ht="18" customHeight="1">
      <c r="A513" s="29">
        <v>92</v>
      </c>
      <c r="B513" s="42">
        <v>3990</v>
      </c>
      <c r="C513" s="27" t="s">
        <v>557</v>
      </c>
      <c r="D513" s="81"/>
      <c r="E513" s="81">
        <v>1930</v>
      </c>
      <c r="F513" s="29" t="s">
        <v>92</v>
      </c>
      <c r="G513" s="29">
        <v>360</v>
      </c>
      <c r="H513" s="29">
        <v>1</v>
      </c>
      <c r="I513" s="30">
        <f t="shared" si="40"/>
        <v>360</v>
      </c>
      <c r="J513" s="30"/>
      <c r="K513" s="30">
        <f t="shared" si="41"/>
        <v>0</v>
      </c>
      <c r="L513" s="30"/>
      <c r="M513" s="30"/>
      <c r="N513" s="30">
        <f t="shared" si="42"/>
        <v>360</v>
      </c>
      <c r="O513" s="47"/>
      <c r="P513" s="47"/>
      <c r="Q513" s="47"/>
    </row>
    <row r="514" spans="1:17" ht="18" customHeight="1">
      <c r="A514" s="29">
        <v>93</v>
      </c>
      <c r="B514" s="42">
        <v>3993</v>
      </c>
      <c r="C514" s="31" t="s">
        <v>558</v>
      </c>
      <c r="D514" s="29">
        <v>1934</v>
      </c>
      <c r="E514" s="29"/>
      <c r="F514" s="29" t="s">
        <v>92</v>
      </c>
      <c r="G514" s="29">
        <v>360</v>
      </c>
      <c r="H514" s="29">
        <v>1</v>
      </c>
      <c r="I514" s="30">
        <f t="shared" si="40"/>
        <v>360</v>
      </c>
      <c r="J514" s="30"/>
      <c r="K514" s="30">
        <f t="shared" si="41"/>
        <v>0</v>
      </c>
      <c r="L514" s="30"/>
      <c r="M514" s="30"/>
      <c r="N514" s="30">
        <f t="shared" si="42"/>
        <v>360</v>
      </c>
      <c r="O514" s="47"/>
      <c r="P514" s="47"/>
      <c r="Q514" s="47"/>
    </row>
    <row r="515" spans="1:17" ht="18" customHeight="1">
      <c r="A515" s="29">
        <v>94</v>
      </c>
      <c r="B515" s="42">
        <v>3994</v>
      </c>
      <c r="C515" s="31" t="s">
        <v>559</v>
      </c>
      <c r="D515" s="29">
        <v>1934</v>
      </c>
      <c r="E515" s="29"/>
      <c r="F515" s="29" t="s">
        <v>92</v>
      </c>
      <c r="G515" s="29">
        <v>360</v>
      </c>
      <c r="H515" s="29">
        <v>1</v>
      </c>
      <c r="I515" s="30">
        <f t="shared" si="40"/>
        <v>360</v>
      </c>
      <c r="J515" s="30"/>
      <c r="K515" s="30">
        <f t="shared" si="41"/>
        <v>0</v>
      </c>
      <c r="L515" s="30"/>
      <c r="M515" s="30"/>
      <c r="N515" s="30">
        <f t="shared" si="42"/>
        <v>360</v>
      </c>
      <c r="O515" s="47"/>
      <c r="P515" s="47"/>
      <c r="Q515" s="47"/>
    </row>
    <row r="516" spans="1:17" ht="18" customHeight="1">
      <c r="A516" s="29">
        <v>95</v>
      </c>
      <c r="B516" s="42">
        <v>3997</v>
      </c>
      <c r="C516" s="31" t="s">
        <v>560</v>
      </c>
      <c r="D516" s="67"/>
      <c r="E516" s="67">
        <v>1935</v>
      </c>
      <c r="F516" s="29" t="s">
        <v>92</v>
      </c>
      <c r="G516" s="29">
        <v>360</v>
      </c>
      <c r="H516" s="29">
        <v>1</v>
      </c>
      <c r="I516" s="30">
        <f t="shared" si="40"/>
        <v>360</v>
      </c>
      <c r="J516" s="30"/>
      <c r="K516" s="30">
        <f t="shared" si="41"/>
        <v>0</v>
      </c>
      <c r="L516" s="30"/>
      <c r="M516" s="30"/>
      <c r="N516" s="30">
        <f t="shared" si="42"/>
        <v>360</v>
      </c>
      <c r="O516" s="47"/>
      <c r="P516" s="47"/>
      <c r="Q516" s="47"/>
    </row>
    <row r="517" spans="1:17" ht="18" customHeight="1">
      <c r="A517" s="29">
        <v>96</v>
      </c>
      <c r="B517" s="42">
        <v>3999</v>
      </c>
      <c r="C517" s="31" t="s">
        <v>561</v>
      </c>
      <c r="D517" s="29"/>
      <c r="E517" s="29">
        <v>1932</v>
      </c>
      <c r="F517" s="29" t="s">
        <v>92</v>
      </c>
      <c r="G517" s="29">
        <v>360</v>
      </c>
      <c r="H517" s="29">
        <v>1</v>
      </c>
      <c r="I517" s="30">
        <f t="shared" si="40"/>
        <v>360</v>
      </c>
      <c r="J517" s="30"/>
      <c r="K517" s="30">
        <f t="shared" si="41"/>
        <v>0</v>
      </c>
      <c r="L517" s="30"/>
      <c r="M517" s="30"/>
      <c r="N517" s="30">
        <f t="shared" si="42"/>
        <v>360</v>
      </c>
      <c r="O517" s="47"/>
      <c r="P517" s="47"/>
      <c r="Q517" s="47"/>
    </row>
    <row r="518" spans="1:17" ht="18" customHeight="1">
      <c r="A518" s="29">
        <v>97</v>
      </c>
      <c r="B518" s="42">
        <v>4001</v>
      </c>
      <c r="C518" s="31" t="s">
        <v>562</v>
      </c>
      <c r="D518" s="29">
        <v>1934</v>
      </c>
      <c r="E518" s="29"/>
      <c r="F518" s="29" t="s">
        <v>92</v>
      </c>
      <c r="G518" s="29">
        <v>360</v>
      </c>
      <c r="H518" s="29">
        <v>1</v>
      </c>
      <c r="I518" s="30">
        <f t="shared" si="40"/>
        <v>360</v>
      </c>
      <c r="J518" s="30"/>
      <c r="K518" s="30">
        <f t="shared" si="41"/>
        <v>0</v>
      </c>
      <c r="L518" s="30"/>
      <c r="M518" s="30"/>
      <c r="N518" s="30">
        <f t="shared" si="42"/>
        <v>360</v>
      </c>
      <c r="O518" s="47"/>
      <c r="P518" s="47"/>
      <c r="Q518" s="47"/>
    </row>
    <row r="519" spans="1:17" ht="18" customHeight="1">
      <c r="A519" s="29">
        <v>98</v>
      </c>
      <c r="B519" s="29">
        <v>11687</v>
      </c>
      <c r="C519" s="31" t="s">
        <v>563</v>
      </c>
      <c r="D519" s="31"/>
      <c r="E519" s="31">
        <v>1936</v>
      </c>
      <c r="F519" s="29" t="s">
        <v>92</v>
      </c>
      <c r="G519" s="29">
        <v>360</v>
      </c>
      <c r="H519" s="29">
        <v>1</v>
      </c>
      <c r="I519" s="30">
        <f t="shared" si="40"/>
        <v>360</v>
      </c>
      <c r="J519" s="30"/>
      <c r="K519" s="30">
        <f t="shared" si="41"/>
        <v>0</v>
      </c>
      <c r="L519" s="30"/>
      <c r="M519" s="30"/>
      <c r="N519" s="30">
        <f t="shared" si="42"/>
        <v>360</v>
      </c>
      <c r="O519" s="47"/>
      <c r="P519" s="47"/>
      <c r="Q519" s="47"/>
    </row>
    <row r="520" spans="1:17" ht="18" customHeight="1">
      <c r="A520" s="29">
        <v>99</v>
      </c>
      <c r="B520" s="29">
        <v>11688</v>
      </c>
      <c r="C520" s="31" t="s">
        <v>564</v>
      </c>
      <c r="D520" s="31"/>
      <c r="E520" s="31">
        <v>1936</v>
      </c>
      <c r="F520" s="29" t="s">
        <v>92</v>
      </c>
      <c r="G520" s="29">
        <v>360</v>
      </c>
      <c r="H520" s="29">
        <v>1</v>
      </c>
      <c r="I520" s="30">
        <f t="shared" si="40"/>
        <v>360</v>
      </c>
      <c r="J520" s="30"/>
      <c r="K520" s="30">
        <f t="shared" si="41"/>
        <v>0</v>
      </c>
      <c r="L520" s="30"/>
      <c r="M520" s="30"/>
      <c r="N520" s="30">
        <f t="shared" si="42"/>
        <v>360</v>
      </c>
      <c r="O520" s="47"/>
      <c r="P520" s="47"/>
      <c r="Q520" s="47"/>
    </row>
    <row r="521" spans="1:17" ht="18" customHeight="1">
      <c r="A521" s="29">
        <v>100</v>
      </c>
      <c r="B521" s="29">
        <v>11690</v>
      </c>
      <c r="C521" s="31" t="s">
        <v>565</v>
      </c>
      <c r="D521" s="31"/>
      <c r="E521" s="31">
        <v>1936</v>
      </c>
      <c r="F521" s="29" t="s">
        <v>92</v>
      </c>
      <c r="G521" s="29">
        <v>360</v>
      </c>
      <c r="H521" s="29">
        <v>1</v>
      </c>
      <c r="I521" s="30">
        <f t="shared" si="40"/>
        <v>360</v>
      </c>
      <c r="J521" s="30"/>
      <c r="K521" s="30">
        <f t="shared" si="41"/>
        <v>0</v>
      </c>
      <c r="L521" s="30"/>
      <c r="M521" s="30"/>
      <c r="N521" s="30">
        <f t="shared" si="42"/>
        <v>360</v>
      </c>
      <c r="O521" s="47"/>
      <c r="P521" s="47"/>
      <c r="Q521" s="47"/>
    </row>
    <row r="522" spans="1:17" ht="18" customHeight="1">
      <c r="A522" s="29">
        <v>101</v>
      </c>
      <c r="B522" s="31">
        <v>13863</v>
      </c>
      <c r="C522" s="76" t="s">
        <v>566</v>
      </c>
      <c r="D522" s="70">
        <v>1937</v>
      </c>
      <c r="E522" s="70"/>
      <c r="F522" s="29" t="s">
        <v>92</v>
      </c>
      <c r="G522" s="29">
        <v>360</v>
      </c>
      <c r="H522" s="29">
        <v>1</v>
      </c>
      <c r="I522" s="30">
        <f t="shared" si="40"/>
        <v>360</v>
      </c>
      <c r="J522" s="30"/>
      <c r="K522" s="30">
        <f t="shared" si="41"/>
        <v>0</v>
      </c>
      <c r="L522" s="30"/>
      <c r="M522" s="30"/>
      <c r="N522" s="30">
        <f t="shared" si="42"/>
        <v>360</v>
      </c>
      <c r="O522" s="47"/>
      <c r="P522" s="47"/>
      <c r="Q522" s="47"/>
    </row>
    <row r="523" spans="1:17" ht="18" customHeight="1">
      <c r="A523" s="29">
        <v>102</v>
      </c>
      <c r="B523" s="31">
        <v>17001</v>
      </c>
      <c r="C523" s="72" t="s">
        <v>567</v>
      </c>
      <c r="D523" s="76"/>
      <c r="E523" s="76">
        <v>1938</v>
      </c>
      <c r="F523" s="29" t="s">
        <v>92</v>
      </c>
      <c r="G523" s="29">
        <v>360</v>
      </c>
      <c r="H523" s="29">
        <v>1</v>
      </c>
      <c r="I523" s="30">
        <f t="shared" si="40"/>
        <v>360</v>
      </c>
      <c r="J523" s="30"/>
      <c r="K523" s="30">
        <f t="shared" si="41"/>
        <v>0</v>
      </c>
      <c r="L523" s="30"/>
      <c r="M523" s="30"/>
      <c r="N523" s="30">
        <f t="shared" si="42"/>
        <v>360</v>
      </c>
      <c r="O523" s="47"/>
      <c r="P523" s="47"/>
      <c r="Q523" s="47"/>
    </row>
    <row r="524" spans="1:17" ht="18" customHeight="1">
      <c r="A524" s="29">
        <v>103</v>
      </c>
      <c r="B524" s="31">
        <v>17002</v>
      </c>
      <c r="C524" s="72" t="s">
        <v>568</v>
      </c>
      <c r="D524" s="76"/>
      <c r="E524" s="76">
        <v>1938</v>
      </c>
      <c r="F524" s="29" t="s">
        <v>92</v>
      </c>
      <c r="G524" s="29">
        <v>360</v>
      </c>
      <c r="H524" s="29">
        <v>1</v>
      </c>
      <c r="I524" s="30">
        <f t="shared" si="40"/>
        <v>360</v>
      </c>
      <c r="J524" s="30"/>
      <c r="K524" s="30">
        <f t="shared" si="41"/>
        <v>0</v>
      </c>
      <c r="L524" s="30"/>
      <c r="M524" s="30"/>
      <c r="N524" s="30">
        <f t="shared" si="42"/>
        <v>360</v>
      </c>
      <c r="O524" s="47"/>
      <c r="P524" s="47"/>
      <c r="Q524" s="47"/>
    </row>
    <row r="525" spans="1:17" ht="18" customHeight="1">
      <c r="A525" s="29">
        <v>104</v>
      </c>
      <c r="B525" s="31">
        <v>17003</v>
      </c>
      <c r="C525" s="72" t="s">
        <v>569</v>
      </c>
      <c r="D525" s="76">
        <v>1938</v>
      </c>
      <c r="E525" s="76"/>
      <c r="F525" s="29" t="s">
        <v>92</v>
      </c>
      <c r="G525" s="29">
        <v>360</v>
      </c>
      <c r="H525" s="29">
        <v>1</v>
      </c>
      <c r="I525" s="30">
        <f t="shared" si="40"/>
        <v>360</v>
      </c>
      <c r="J525" s="30"/>
      <c r="K525" s="30">
        <f t="shared" si="41"/>
        <v>0</v>
      </c>
      <c r="L525" s="30"/>
      <c r="M525" s="30"/>
      <c r="N525" s="30">
        <f t="shared" si="42"/>
        <v>360</v>
      </c>
      <c r="O525" s="47"/>
      <c r="P525" s="47"/>
      <c r="Q525" s="47"/>
    </row>
    <row r="526" spans="1:17" ht="18" customHeight="1">
      <c r="A526" s="29">
        <v>105</v>
      </c>
      <c r="B526" s="42">
        <v>4052</v>
      </c>
      <c r="C526" s="27" t="s">
        <v>570</v>
      </c>
      <c r="D526" s="81">
        <v>1930</v>
      </c>
      <c r="E526" s="29"/>
      <c r="F526" s="29" t="s">
        <v>98</v>
      </c>
      <c r="G526" s="29">
        <v>360</v>
      </c>
      <c r="H526" s="29">
        <v>1</v>
      </c>
      <c r="I526" s="30">
        <f t="shared" si="40"/>
        <v>360</v>
      </c>
      <c r="J526" s="30"/>
      <c r="K526" s="30">
        <f t="shared" si="41"/>
        <v>0</v>
      </c>
      <c r="L526" s="30"/>
      <c r="M526" s="30"/>
      <c r="N526" s="30">
        <f t="shared" si="42"/>
        <v>360</v>
      </c>
      <c r="O526" s="47"/>
      <c r="P526" s="47"/>
      <c r="Q526" s="47"/>
    </row>
    <row r="527" spans="1:17" ht="18" customHeight="1">
      <c r="A527" s="29">
        <v>106</v>
      </c>
      <c r="B527" s="42">
        <v>4074</v>
      </c>
      <c r="C527" s="43" t="s">
        <v>571</v>
      </c>
      <c r="D527" s="44"/>
      <c r="E527" s="44">
        <v>1933</v>
      </c>
      <c r="F527" s="29" t="s">
        <v>98</v>
      </c>
      <c r="G527" s="29">
        <v>360</v>
      </c>
      <c r="H527" s="29">
        <v>1</v>
      </c>
      <c r="I527" s="30">
        <f t="shared" si="40"/>
        <v>360</v>
      </c>
      <c r="J527" s="30"/>
      <c r="K527" s="30">
        <f t="shared" si="41"/>
        <v>0</v>
      </c>
      <c r="L527" s="30"/>
      <c r="M527" s="30"/>
      <c r="N527" s="30">
        <f t="shared" si="42"/>
        <v>360</v>
      </c>
      <c r="O527" s="47"/>
      <c r="P527" s="47"/>
      <c r="Q527" s="47"/>
    </row>
    <row r="528" spans="1:17" ht="18" customHeight="1">
      <c r="A528" s="29">
        <v>107</v>
      </c>
      <c r="B528" s="42">
        <v>4075</v>
      </c>
      <c r="C528" s="27" t="s">
        <v>572</v>
      </c>
      <c r="D528" s="44"/>
      <c r="E528" s="44">
        <v>1933</v>
      </c>
      <c r="F528" s="29" t="s">
        <v>98</v>
      </c>
      <c r="G528" s="29">
        <v>360</v>
      </c>
      <c r="H528" s="29">
        <v>1</v>
      </c>
      <c r="I528" s="30">
        <f t="shared" si="40"/>
        <v>360</v>
      </c>
      <c r="J528" s="30"/>
      <c r="K528" s="30">
        <f t="shared" si="41"/>
        <v>0</v>
      </c>
      <c r="L528" s="30"/>
      <c r="M528" s="30"/>
      <c r="N528" s="30">
        <f t="shared" si="42"/>
        <v>360</v>
      </c>
      <c r="O528" s="47"/>
      <c r="P528" s="47"/>
      <c r="Q528" s="47"/>
    </row>
    <row r="529" spans="1:17" ht="18" customHeight="1">
      <c r="A529" s="29">
        <v>108</v>
      </c>
      <c r="B529" s="42">
        <v>4080</v>
      </c>
      <c r="C529" s="31" t="s">
        <v>573</v>
      </c>
      <c r="D529" s="29">
        <v>1934</v>
      </c>
      <c r="E529" s="29"/>
      <c r="F529" s="29" t="s">
        <v>98</v>
      </c>
      <c r="G529" s="29">
        <v>360</v>
      </c>
      <c r="H529" s="29">
        <v>1</v>
      </c>
      <c r="I529" s="30">
        <f t="shared" si="40"/>
        <v>360</v>
      </c>
      <c r="J529" s="30"/>
      <c r="K529" s="30">
        <f t="shared" si="41"/>
        <v>0</v>
      </c>
      <c r="L529" s="30"/>
      <c r="M529" s="30"/>
      <c r="N529" s="30">
        <f t="shared" si="42"/>
        <v>360</v>
      </c>
      <c r="O529" s="47"/>
      <c r="P529" s="47"/>
      <c r="Q529" s="47"/>
    </row>
    <row r="530" spans="1:17" ht="18" customHeight="1">
      <c r="A530" s="29">
        <v>109</v>
      </c>
      <c r="B530" s="42">
        <v>4083</v>
      </c>
      <c r="C530" s="31" t="s">
        <v>574</v>
      </c>
      <c r="D530" s="29"/>
      <c r="E530" s="29">
        <v>1934</v>
      </c>
      <c r="F530" s="29" t="s">
        <v>98</v>
      </c>
      <c r="G530" s="29">
        <v>360</v>
      </c>
      <c r="H530" s="29">
        <v>1</v>
      </c>
      <c r="I530" s="30">
        <f t="shared" si="40"/>
        <v>360</v>
      </c>
      <c r="J530" s="30"/>
      <c r="K530" s="30">
        <f t="shared" si="41"/>
        <v>0</v>
      </c>
      <c r="L530" s="30"/>
      <c r="M530" s="30"/>
      <c r="N530" s="30">
        <f t="shared" si="42"/>
        <v>360</v>
      </c>
      <c r="O530" s="47"/>
      <c r="P530" s="47"/>
      <c r="Q530" s="47"/>
    </row>
    <row r="531" spans="1:17" ht="18" customHeight="1">
      <c r="A531" s="29">
        <v>110</v>
      </c>
      <c r="B531" s="29">
        <v>11120</v>
      </c>
      <c r="C531" s="56" t="s">
        <v>575</v>
      </c>
      <c r="D531" s="49">
        <v>1935</v>
      </c>
      <c r="E531" s="50"/>
      <c r="F531" s="29" t="s">
        <v>98</v>
      </c>
      <c r="G531" s="29">
        <v>360</v>
      </c>
      <c r="H531" s="29">
        <v>1</v>
      </c>
      <c r="I531" s="30">
        <f t="shared" si="40"/>
        <v>360</v>
      </c>
      <c r="J531" s="30"/>
      <c r="K531" s="30">
        <f t="shared" si="41"/>
        <v>0</v>
      </c>
      <c r="L531" s="30"/>
      <c r="M531" s="30"/>
      <c r="N531" s="30">
        <f t="shared" si="42"/>
        <v>360</v>
      </c>
      <c r="O531" s="47"/>
      <c r="P531" s="47"/>
      <c r="Q531" s="47"/>
    </row>
    <row r="532" spans="1:17" ht="18" customHeight="1">
      <c r="A532" s="29">
        <v>111</v>
      </c>
      <c r="B532" s="29">
        <v>11666</v>
      </c>
      <c r="C532" s="31" t="s">
        <v>576</v>
      </c>
      <c r="D532" s="31">
        <v>1936</v>
      </c>
      <c r="E532" s="31"/>
      <c r="F532" s="29" t="s">
        <v>98</v>
      </c>
      <c r="G532" s="29">
        <v>360</v>
      </c>
      <c r="H532" s="29">
        <v>1</v>
      </c>
      <c r="I532" s="30">
        <f t="shared" si="40"/>
        <v>360</v>
      </c>
      <c r="J532" s="30"/>
      <c r="K532" s="30">
        <f t="shared" si="41"/>
        <v>0</v>
      </c>
      <c r="L532" s="30"/>
      <c r="M532" s="30"/>
      <c r="N532" s="30">
        <f t="shared" si="42"/>
        <v>360</v>
      </c>
      <c r="O532" s="47"/>
      <c r="P532" s="47"/>
      <c r="Q532" s="47"/>
    </row>
    <row r="533" spans="1:17" ht="18" customHeight="1">
      <c r="A533" s="29">
        <v>112</v>
      </c>
      <c r="B533" s="29">
        <v>11667</v>
      </c>
      <c r="C533" s="31" t="s">
        <v>577</v>
      </c>
      <c r="D533" s="31">
        <v>1936</v>
      </c>
      <c r="E533" s="198"/>
      <c r="F533" s="29" t="s">
        <v>98</v>
      </c>
      <c r="G533" s="29">
        <v>360</v>
      </c>
      <c r="H533" s="29">
        <v>1</v>
      </c>
      <c r="I533" s="30">
        <f t="shared" si="40"/>
        <v>360</v>
      </c>
      <c r="J533" s="30"/>
      <c r="K533" s="30">
        <f t="shared" si="41"/>
        <v>0</v>
      </c>
      <c r="L533" s="30"/>
      <c r="M533" s="30"/>
      <c r="N533" s="30">
        <f t="shared" si="42"/>
        <v>360</v>
      </c>
      <c r="O533" s="47"/>
      <c r="P533" s="47"/>
      <c r="Q533" s="47"/>
    </row>
    <row r="534" spans="1:17" ht="18" customHeight="1">
      <c r="A534" s="29">
        <v>113</v>
      </c>
      <c r="B534" s="29">
        <v>11697</v>
      </c>
      <c r="C534" s="31" t="s">
        <v>578</v>
      </c>
      <c r="D534" s="31"/>
      <c r="E534" s="31">
        <v>1936</v>
      </c>
      <c r="F534" s="29" t="s">
        <v>98</v>
      </c>
      <c r="G534" s="29">
        <v>360</v>
      </c>
      <c r="H534" s="29">
        <v>1</v>
      </c>
      <c r="I534" s="30">
        <f t="shared" si="40"/>
        <v>360</v>
      </c>
      <c r="J534" s="30"/>
      <c r="K534" s="30">
        <f t="shared" si="41"/>
        <v>0</v>
      </c>
      <c r="L534" s="30"/>
      <c r="M534" s="30"/>
      <c r="N534" s="30">
        <f t="shared" si="42"/>
        <v>360</v>
      </c>
      <c r="O534" s="47"/>
      <c r="P534" s="47"/>
      <c r="Q534" s="47"/>
    </row>
    <row r="535" spans="1:17" ht="18" customHeight="1">
      <c r="A535" s="29">
        <v>114</v>
      </c>
      <c r="B535" s="31">
        <v>17010</v>
      </c>
      <c r="C535" s="72" t="s">
        <v>579</v>
      </c>
      <c r="D535" s="76"/>
      <c r="E535" s="76">
        <v>1938</v>
      </c>
      <c r="F535" s="29" t="s">
        <v>98</v>
      </c>
      <c r="G535" s="29">
        <v>360</v>
      </c>
      <c r="H535" s="29">
        <v>1</v>
      </c>
      <c r="I535" s="30">
        <f t="shared" si="40"/>
        <v>360</v>
      </c>
      <c r="J535" s="30"/>
      <c r="K535" s="30">
        <f t="shared" si="41"/>
        <v>0</v>
      </c>
      <c r="L535" s="30"/>
      <c r="M535" s="30"/>
      <c r="N535" s="30">
        <f t="shared" si="42"/>
        <v>360</v>
      </c>
      <c r="O535" s="47"/>
      <c r="P535" s="47"/>
      <c r="Q535" s="47"/>
    </row>
    <row r="536" spans="1:17" ht="18" customHeight="1">
      <c r="A536" s="29">
        <v>115</v>
      </c>
      <c r="B536" s="31">
        <v>17011</v>
      </c>
      <c r="C536" s="72" t="s">
        <v>580</v>
      </c>
      <c r="D536" s="76"/>
      <c r="E536" s="76">
        <v>1938</v>
      </c>
      <c r="F536" s="29" t="s">
        <v>98</v>
      </c>
      <c r="G536" s="29">
        <v>360</v>
      </c>
      <c r="H536" s="29">
        <v>1</v>
      </c>
      <c r="I536" s="30">
        <f t="shared" si="40"/>
        <v>360</v>
      </c>
      <c r="J536" s="30"/>
      <c r="K536" s="30">
        <f t="shared" si="41"/>
        <v>0</v>
      </c>
      <c r="L536" s="30"/>
      <c r="M536" s="30"/>
      <c r="N536" s="30">
        <f t="shared" si="42"/>
        <v>360</v>
      </c>
      <c r="O536" s="47"/>
      <c r="P536" s="47"/>
      <c r="Q536" s="47"/>
    </row>
    <row r="537" spans="1:17" ht="18" customHeight="1">
      <c r="A537" s="29">
        <v>116</v>
      </c>
      <c r="B537" s="42">
        <v>3786</v>
      </c>
      <c r="C537" s="27" t="s">
        <v>581</v>
      </c>
      <c r="D537" s="29"/>
      <c r="E537" s="81">
        <v>1927</v>
      </c>
      <c r="F537" s="29" t="s">
        <v>109</v>
      </c>
      <c r="G537" s="29">
        <v>360</v>
      </c>
      <c r="H537" s="29">
        <v>1</v>
      </c>
      <c r="I537" s="30">
        <f t="shared" si="40"/>
        <v>360</v>
      </c>
      <c r="J537" s="30"/>
      <c r="K537" s="30">
        <f t="shared" si="41"/>
        <v>0</v>
      </c>
      <c r="L537" s="30"/>
      <c r="M537" s="30"/>
      <c r="N537" s="30">
        <f t="shared" si="42"/>
        <v>360</v>
      </c>
      <c r="O537" s="47"/>
      <c r="P537" s="47"/>
      <c r="Q537" s="47"/>
    </row>
    <row r="538" spans="1:17" ht="18" customHeight="1">
      <c r="A538" s="29">
        <v>117</v>
      </c>
      <c r="B538" s="42">
        <v>3787</v>
      </c>
      <c r="C538" s="27" t="s">
        <v>582</v>
      </c>
      <c r="D538" s="29"/>
      <c r="E538" s="81">
        <v>1927</v>
      </c>
      <c r="F538" s="29" t="s">
        <v>109</v>
      </c>
      <c r="G538" s="29">
        <v>360</v>
      </c>
      <c r="H538" s="29">
        <v>1</v>
      </c>
      <c r="I538" s="30">
        <f t="shared" si="40"/>
        <v>360</v>
      </c>
      <c r="J538" s="30"/>
      <c r="K538" s="30">
        <f t="shared" si="41"/>
        <v>0</v>
      </c>
      <c r="L538" s="30"/>
      <c r="M538" s="30"/>
      <c r="N538" s="30">
        <f t="shared" si="42"/>
        <v>360</v>
      </c>
      <c r="O538" s="47"/>
      <c r="P538" s="47"/>
      <c r="Q538" s="47"/>
    </row>
    <row r="539" spans="1:17" ht="18" customHeight="1">
      <c r="A539" s="29">
        <v>118</v>
      </c>
      <c r="B539" s="42">
        <v>3809</v>
      </c>
      <c r="C539" s="43" t="s">
        <v>583</v>
      </c>
      <c r="D539" s="44">
        <v>1933</v>
      </c>
      <c r="E539" s="44"/>
      <c r="F539" s="29" t="s">
        <v>109</v>
      </c>
      <c r="G539" s="29">
        <v>360</v>
      </c>
      <c r="H539" s="29">
        <v>1</v>
      </c>
      <c r="I539" s="30">
        <f t="shared" si="40"/>
        <v>360</v>
      </c>
      <c r="J539" s="30"/>
      <c r="K539" s="30">
        <f t="shared" si="41"/>
        <v>0</v>
      </c>
      <c r="L539" s="30"/>
      <c r="M539" s="30"/>
      <c r="N539" s="30">
        <f t="shared" si="42"/>
        <v>360</v>
      </c>
      <c r="O539" s="47"/>
      <c r="P539" s="47"/>
      <c r="Q539" s="47"/>
    </row>
    <row r="540" spans="1:17" ht="18" customHeight="1">
      <c r="A540" s="29">
        <v>119</v>
      </c>
      <c r="B540" s="42">
        <v>3829</v>
      </c>
      <c r="C540" s="27" t="s">
        <v>584</v>
      </c>
      <c r="D540" s="81"/>
      <c r="E540" s="81">
        <v>1930</v>
      </c>
      <c r="F540" s="29" t="s">
        <v>109</v>
      </c>
      <c r="G540" s="29">
        <v>360</v>
      </c>
      <c r="H540" s="29">
        <v>1</v>
      </c>
      <c r="I540" s="30">
        <f t="shared" si="40"/>
        <v>360</v>
      </c>
      <c r="J540" s="30"/>
      <c r="K540" s="30">
        <f t="shared" si="41"/>
        <v>0</v>
      </c>
      <c r="L540" s="30"/>
      <c r="M540" s="30"/>
      <c r="N540" s="30">
        <f t="shared" si="42"/>
        <v>360</v>
      </c>
      <c r="O540" s="47"/>
      <c r="P540" s="47"/>
      <c r="Q540" s="47"/>
    </row>
    <row r="541" spans="1:17" ht="18" customHeight="1">
      <c r="A541" s="29">
        <v>120</v>
      </c>
      <c r="B541" s="42">
        <v>3832</v>
      </c>
      <c r="C541" s="27" t="s">
        <v>585</v>
      </c>
      <c r="D541" s="81"/>
      <c r="E541" s="81">
        <v>1931</v>
      </c>
      <c r="F541" s="29" t="s">
        <v>109</v>
      </c>
      <c r="G541" s="29">
        <v>360</v>
      </c>
      <c r="H541" s="29">
        <v>1</v>
      </c>
      <c r="I541" s="30">
        <f t="shared" si="40"/>
        <v>360</v>
      </c>
      <c r="J541" s="30"/>
      <c r="K541" s="30">
        <f t="shared" si="41"/>
        <v>0</v>
      </c>
      <c r="L541" s="30"/>
      <c r="M541" s="30"/>
      <c r="N541" s="30">
        <f t="shared" si="42"/>
        <v>360</v>
      </c>
      <c r="O541" s="47"/>
      <c r="P541" s="47"/>
      <c r="Q541" s="47"/>
    </row>
    <row r="542" spans="1:17" ht="18" customHeight="1">
      <c r="A542" s="29">
        <v>121</v>
      </c>
      <c r="B542" s="42">
        <v>3834</v>
      </c>
      <c r="C542" s="27" t="s">
        <v>586</v>
      </c>
      <c r="D542" s="44"/>
      <c r="E542" s="44">
        <v>1932</v>
      </c>
      <c r="F542" s="29" t="s">
        <v>109</v>
      </c>
      <c r="G542" s="29">
        <v>360</v>
      </c>
      <c r="H542" s="29">
        <v>1</v>
      </c>
      <c r="I542" s="30">
        <f t="shared" si="40"/>
        <v>360</v>
      </c>
      <c r="J542" s="30"/>
      <c r="K542" s="30">
        <f t="shared" si="41"/>
        <v>0</v>
      </c>
      <c r="L542" s="30"/>
      <c r="M542" s="30"/>
      <c r="N542" s="30">
        <f t="shared" si="42"/>
        <v>360</v>
      </c>
      <c r="O542" s="47"/>
      <c r="P542" s="47"/>
      <c r="Q542" s="47"/>
    </row>
    <row r="543" spans="1:17" ht="18" customHeight="1">
      <c r="A543" s="29">
        <v>122</v>
      </c>
      <c r="B543" s="29">
        <v>11660</v>
      </c>
      <c r="C543" s="31" t="s">
        <v>587</v>
      </c>
      <c r="D543" s="31">
        <v>1936</v>
      </c>
      <c r="E543" s="31"/>
      <c r="F543" s="29" t="s">
        <v>109</v>
      </c>
      <c r="G543" s="29">
        <v>360</v>
      </c>
      <c r="H543" s="29">
        <v>1</v>
      </c>
      <c r="I543" s="30">
        <f t="shared" si="40"/>
        <v>360</v>
      </c>
      <c r="J543" s="30"/>
      <c r="K543" s="30">
        <f t="shared" si="41"/>
        <v>0</v>
      </c>
      <c r="L543" s="30"/>
      <c r="M543" s="30"/>
      <c r="N543" s="30">
        <f t="shared" si="42"/>
        <v>360</v>
      </c>
      <c r="O543" s="47"/>
      <c r="P543" s="47"/>
      <c r="Q543" s="47"/>
    </row>
    <row r="544" spans="1:17" ht="18" customHeight="1">
      <c r="A544" s="29">
        <v>123</v>
      </c>
      <c r="B544" s="29">
        <v>11680</v>
      </c>
      <c r="C544" s="31" t="s">
        <v>817</v>
      </c>
      <c r="D544" s="31"/>
      <c r="E544" s="31">
        <v>1936</v>
      </c>
      <c r="F544" s="29" t="s">
        <v>109</v>
      </c>
      <c r="G544" s="29">
        <v>360</v>
      </c>
      <c r="H544" s="29">
        <v>1</v>
      </c>
      <c r="I544" s="30">
        <f t="shared" si="40"/>
        <v>360</v>
      </c>
      <c r="J544" s="30"/>
      <c r="K544" s="30">
        <f t="shared" si="41"/>
        <v>0</v>
      </c>
      <c r="L544" s="30"/>
      <c r="M544" s="30"/>
      <c r="N544" s="30">
        <f t="shared" si="42"/>
        <v>360</v>
      </c>
      <c r="O544" s="47"/>
      <c r="P544" s="47"/>
      <c r="Q544" s="47"/>
    </row>
    <row r="545" spans="1:17" ht="18" customHeight="1">
      <c r="A545" s="29">
        <v>124</v>
      </c>
      <c r="B545" s="29">
        <v>11681</v>
      </c>
      <c r="C545" s="31" t="s">
        <v>588</v>
      </c>
      <c r="D545" s="31"/>
      <c r="E545" s="31">
        <v>1936</v>
      </c>
      <c r="F545" s="29" t="s">
        <v>109</v>
      </c>
      <c r="G545" s="29">
        <v>360</v>
      </c>
      <c r="H545" s="29">
        <v>1</v>
      </c>
      <c r="I545" s="30">
        <f t="shared" si="40"/>
        <v>360</v>
      </c>
      <c r="J545" s="30"/>
      <c r="K545" s="30">
        <f t="shared" si="41"/>
        <v>0</v>
      </c>
      <c r="L545" s="30"/>
      <c r="M545" s="30"/>
      <c r="N545" s="30">
        <f t="shared" si="42"/>
        <v>360</v>
      </c>
      <c r="O545" s="47"/>
      <c r="P545" s="47"/>
      <c r="Q545" s="47"/>
    </row>
    <row r="546" spans="1:17" ht="18" customHeight="1">
      <c r="A546" s="29">
        <v>125</v>
      </c>
      <c r="B546" s="31">
        <v>13822</v>
      </c>
      <c r="C546" s="76" t="s">
        <v>589</v>
      </c>
      <c r="D546" s="70"/>
      <c r="E546" s="70">
        <v>1937</v>
      </c>
      <c r="F546" s="29" t="s">
        <v>109</v>
      </c>
      <c r="G546" s="29">
        <v>360</v>
      </c>
      <c r="H546" s="29">
        <v>1</v>
      </c>
      <c r="I546" s="30">
        <f t="shared" si="40"/>
        <v>360</v>
      </c>
      <c r="J546" s="30"/>
      <c r="K546" s="30">
        <f t="shared" si="41"/>
        <v>0</v>
      </c>
      <c r="L546" s="30"/>
      <c r="M546" s="30"/>
      <c r="N546" s="30">
        <f t="shared" si="42"/>
        <v>360</v>
      </c>
      <c r="O546" s="47"/>
      <c r="P546" s="47"/>
      <c r="Q546" s="47"/>
    </row>
    <row r="547" spans="1:17" ht="18" customHeight="1">
      <c r="A547" s="29">
        <v>126</v>
      </c>
      <c r="B547" s="31">
        <v>13823</v>
      </c>
      <c r="C547" s="76" t="s">
        <v>590</v>
      </c>
      <c r="D547" s="70"/>
      <c r="E547" s="70">
        <v>1937</v>
      </c>
      <c r="F547" s="29" t="s">
        <v>109</v>
      </c>
      <c r="G547" s="29">
        <v>360</v>
      </c>
      <c r="H547" s="29">
        <v>1</v>
      </c>
      <c r="I547" s="30">
        <f t="shared" si="40"/>
        <v>360</v>
      </c>
      <c r="J547" s="30"/>
      <c r="K547" s="30">
        <f t="shared" si="41"/>
        <v>0</v>
      </c>
      <c r="L547" s="30"/>
      <c r="M547" s="30"/>
      <c r="N547" s="30">
        <f t="shared" si="42"/>
        <v>360</v>
      </c>
      <c r="O547" s="47"/>
      <c r="P547" s="47"/>
      <c r="Q547" s="47"/>
    </row>
    <row r="548" spans="1:17" ht="18" customHeight="1">
      <c r="A548" s="29">
        <v>127</v>
      </c>
      <c r="B548" s="31">
        <v>16993</v>
      </c>
      <c r="C548" s="72" t="s">
        <v>591</v>
      </c>
      <c r="D548" s="76"/>
      <c r="E548" s="76">
        <v>1938</v>
      </c>
      <c r="F548" s="29" t="s">
        <v>109</v>
      </c>
      <c r="G548" s="29">
        <v>360</v>
      </c>
      <c r="H548" s="29">
        <v>1</v>
      </c>
      <c r="I548" s="30">
        <f t="shared" si="40"/>
        <v>360</v>
      </c>
      <c r="J548" s="30"/>
      <c r="K548" s="30">
        <f t="shared" si="41"/>
        <v>0</v>
      </c>
      <c r="L548" s="30"/>
      <c r="M548" s="30"/>
      <c r="N548" s="30">
        <f t="shared" si="42"/>
        <v>360</v>
      </c>
      <c r="O548" s="47"/>
      <c r="P548" s="47"/>
      <c r="Q548" s="47"/>
    </row>
    <row r="549" spans="1:17" ht="18" customHeight="1">
      <c r="A549" s="29">
        <v>128</v>
      </c>
      <c r="B549" s="31">
        <v>16994</v>
      </c>
      <c r="C549" s="72" t="s">
        <v>592</v>
      </c>
      <c r="D549" s="76">
        <v>1938</v>
      </c>
      <c r="E549" s="76"/>
      <c r="F549" s="29" t="s">
        <v>109</v>
      </c>
      <c r="G549" s="29">
        <v>360</v>
      </c>
      <c r="H549" s="29">
        <v>1</v>
      </c>
      <c r="I549" s="30">
        <f t="shared" si="40"/>
        <v>360</v>
      </c>
      <c r="J549" s="30"/>
      <c r="K549" s="30">
        <f t="shared" si="41"/>
        <v>0</v>
      </c>
      <c r="L549" s="30"/>
      <c r="M549" s="30"/>
      <c r="N549" s="30">
        <f t="shared" si="42"/>
        <v>360</v>
      </c>
      <c r="O549" s="47"/>
      <c r="P549" s="47"/>
      <c r="Q549" s="47"/>
    </row>
    <row r="550" spans="1:17" ht="18" customHeight="1">
      <c r="A550" s="29">
        <v>129</v>
      </c>
      <c r="B550" s="42">
        <v>3647</v>
      </c>
      <c r="C550" s="43" t="s">
        <v>593</v>
      </c>
      <c r="D550" s="44"/>
      <c r="E550" s="44">
        <v>1933</v>
      </c>
      <c r="F550" s="29" t="s">
        <v>128</v>
      </c>
      <c r="G550" s="29">
        <v>360</v>
      </c>
      <c r="H550" s="29">
        <v>1</v>
      </c>
      <c r="I550" s="30">
        <f t="shared" ref="I550:I613" si="43">G550*H550</f>
        <v>360</v>
      </c>
      <c r="J550" s="30"/>
      <c r="K550" s="30">
        <f t="shared" ref="K550:K613" si="44">I550*J550</f>
        <v>0</v>
      </c>
      <c r="L550" s="30"/>
      <c r="M550" s="30"/>
      <c r="N550" s="30">
        <f t="shared" ref="N550:N613" si="45">M550+K550+I550</f>
        <v>360</v>
      </c>
      <c r="O550" s="47"/>
      <c r="P550" s="47"/>
      <c r="Q550" s="47"/>
    </row>
    <row r="551" spans="1:17" ht="18" customHeight="1">
      <c r="A551" s="29">
        <v>130</v>
      </c>
      <c r="B551" s="42">
        <v>3648</v>
      </c>
      <c r="C551" s="43" t="s">
        <v>594</v>
      </c>
      <c r="D551" s="44"/>
      <c r="E551" s="44">
        <v>1933</v>
      </c>
      <c r="F551" s="29" t="s">
        <v>128</v>
      </c>
      <c r="G551" s="29">
        <v>360</v>
      </c>
      <c r="H551" s="29">
        <v>1</v>
      </c>
      <c r="I551" s="30">
        <f t="shared" si="43"/>
        <v>360</v>
      </c>
      <c r="J551" s="30"/>
      <c r="K551" s="30">
        <f t="shared" si="44"/>
        <v>0</v>
      </c>
      <c r="L551" s="30"/>
      <c r="M551" s="30"/>
      <c r="N551" s="30">
        <f t="shared" si="45"/>
        <v>360</v>
      </c>
      <c r="O551" s="47"/>
      <c r="P551" s="47"/>
      <c r="Q551" s="47"/>
    </row>
    <row r="552" spans="1:17" ht="18" customHeight="1">
      <c r="A552" s="29">
        <v>131</v>
      </c>
      <c r="B552" s="42">
        <v>3649</v>
      </c>
      <c r="C552" s="43" t="s">
        <v>595</v>
      </c>
      <c r="D552" s="44"/>
      <c r="E552" s="44">
        <v>1933</v>
      </c>
      <c r="F552" s="29" t="s">
        <v>128</v>
      </c>
      <c r="G552" s="29">
        <v>360</v>
      </c>
      <c r="H552" s="29">
        <v>1</v>
      </c>
      <c r="I552" s="30">
        <f t="shared" si="43"/>
        <v>360</v>
      </c>
      <c r="J552" s="30"/>
      <c r="K552" s="30">
        <f t="shared" si="44"/>
        <v>0</v>
      </c>
      <c r="L552" s="30"/>
      <c r="M552" s="30"/>
      <c r="N552" s="30">
        <f t="shared" si="45"/>
        <v>360</v>
      </c>
      <c r="O552" s="47"/>
      <c r="P552" s="47"/>
      <c r="Q552" s="47"/>
    </row>
    <row r="553" spans="1:17" ht="18" customHeight="1">
      <c r="A553" s="29">
        <v>132</v>
      </c>
      <c r="B553" s="42">
        <v>3651</v>
      </c>
      <c r="C553" s="43" t="s">
        <v>596</v>
      </c>
      <c r="D553" s="44"/>
      <c r="E553" s="44">
        <v>1933</v>
      </c>
      <c r="F553" s="29" t="s">
        <v>128</v>
      </c>
      <c r="G553" s="29">
        <v>360</v>
      </c>
      <c r="H553" s="29">
        <v>1</v>
      </c>
      <c r="I553" s="30">
        <f t="shared" si="43"/>
        <v>360</v>
      </c>
      <c r="J553" s="30"/>
      <c r="K553" s="30">
        <f t="shared" si="44"/>
        <v>0</v>
      </c>
      <c r="L553" s="30"/>
      <c r="M553" s="30"/>
      <c r="N553" s="30">
        <f t="shared" si="45"/>
        <v>360</v>
      </c>
      <c r="O553" s="47"/>
      <c r="P553" s="47"/>
      <c r="Q553" s="47"/>
    </row>
    <row r="554" spans="1:17" ht="18" customHeight="1">
      <c r="A554" s="29">
        <v>133</v>
      </c>
      <c r="B554" s="42">
        <v>3668</v>
      </c>
      <c r="C554" s="27" t="s">
        <v>597</v>
      </c>
      <c r="D554" s="81">
        <v>1929</v>
      </c>
      <c r="E554" s="29"/>
      <c r="F554" s="29" t="s">
        <v>128</v>
      </c>
      <c r="G554" s="29">
        <v>360</v>
      </c>
      <c r="H554" s="29">
        <v>1</v>
      </c>
      <c r="I554" s="30">
        <f t="shared" si="43"/>
        <v>360</v>
      </c>
      <c r="J554" s="30"/>
      <c r="K554" s="30">
        <f t="shared" si="44"/>
        <v>0</v>
      </c>
      <c r="L554" s="30"/>
      <c r="M554" s="30"/>
      <c r="N554" s="30">
        <f t="shared" si="45"/>
        <v>360</v>
      </c>
      <c r="O554" s="47"/>
      <c r="P554" s="47"/>
      <c r="Q554" s="47"/>
    </row>
    <row r="555" spans="1:17" ht="18" customHeight="1">
      <c r="A555" s="29">
        <v>134</v>
      </c>
      <c r="B555" s="42">
        <v>3672</v>
      </c>
      <c r="C555" s="43" t="s">
        <v>598</v>
      </c>
      <c r="D555" s="44">
        <v>1932</v>
      </c>
      <c r="E555" s="44"/>
      <c r="F555" s="29" t="s">
        <v>128</v>
      </c>
      <c r="G555" s="29">
        <v>360</v>
      </c>
      <c r="H555" s="29">
        <v>1</v>
      </c>
      <c r="I555" s="30">
        <f t="shared" si="43"/>
        <v>360</v>
      </c>
      <c r="J555" s="30"/>
      <c r="K555" s="30">
        <f t="shared" si="44"/>
        <v>0</v>
      </c>
      <c r="L555" s="30"/>
      <c r="M555" s="30"/>
      <c r="N555" s="30">
        <f t="shared" si="45"/>
        <v>360</v>
      </c>
      <c r="O555" s="47"/>
      <c r="P555" s="47"/>
      <c r="Q555" s="47"/>
    </row>
    <row r="556" spans="1:17" ht="18" customHeight="1">
      <c r="A556" s="29">
        <v>135</v>
      </c>
      <c r="B556" s="42">
        <v>3711</v>
      </c>
      <c r="C556" s="31" t="s">
        <v>599</v>
      </c>
      <c r="D556" s="31">
        <v>1934</v>
      </c>
      <c r="E556" s="31"/>
      <c r="F556" s="29" t="s">
        <v>128</v>
      </c>
      <c r="G556" s="29">
        <v>360</v>
      </c>
      <c r="H556" s="29">
        <v>1</v>
      </c>
      <c r="I556" s="30">
        <f t="shared" si="43"/>
        <v>360</v>
      </c>
      <c r="J556" s="30"/>
      <c r="K556" s="30">
        <f t="shared" si="44"/>
        <v>0</v>
      </c>
      <c r="L556" s="30"/>
      <c r="M556" s="30"/>
      <c r="N556" s="30">
        <f t="shared" si="45"/>
        <v>360</v>
      </c>
      <c r="O556" s="47"/>
      <c r="P556" s="47"/>
      <c r="Q556" s="47"/>
    </row>
    <row r="557" spans="1:17" ht="18" customHeight="1">
      <c r="A557" s="29">
        <v>136</v>
      </c>
      <c r="B557" s="42">
        <v>3712</v>
      </c>
      <c r="C557" s="31" t="s">
        <v>600</v>
      </c>
      <c r="D557" s="31"/>
      <c r="E557" s="31">
        <v>1934</v>
      </c>
      <c r="F557" s="29" t="s">
        <v>128</v>
      </c>
      <c r="G557" s="29">
        <v>360</v>
      </c>
      <c r="H557" s="29">
        <v>1</v>
      </c>
      <c r="I557" s="30">
        <f t="shared" si="43"/>
        <v>360</v>
      </c>
      <c r="J557" s="30"/>
      <c r="K557" s="30">
        <f t="shared" si="44"/>
        <v>0</v>
      </c>
      <c r="L557" s="30"/>
      <c r="M557" s="30"/>
      <c r="N557" s="30">
        <f t="shared" si="45"/>
        <v>360</v>
      </c>
      <c r="O557" s="47"/>
      <c r="P557" s="47"/>
      <c r="Q557" s="47"/>
    </row>
    <row r="558" spans="1:17" ht="18" customHeight="1">
      <c r="A558" s="29">
        <v>137</v>
      </c>
      <c r="B558" s="42">
        <v>3713</v>
      </c>
      <c r="C558" s="31" t="s">
        <v>601</v>
      </c>
      <c r="D558" s="31"/>
      <c r="E558" s="31">
        <v>1934</v>
      </c>
      <c r="F558" s="29" t="s">
        <v>128</v>
      </c>
      <c r="G558" s="29">
        <v>360</v>
      </c>
      <c r="H558" s="29">
        <v>1</v>
      </c>
      <c r="I558" s="30">
        <f t="shared" si="43"/>
        <v>360</v>
      </c>
      <c r="J558" s="30"/>
      <c r="K558" s="30">
        <f t="shared" si="44"/>
        <v>0</v>
      </c>
      <c r="L558" s="30"/>
      <c r="M558" s="30"/>
      <c r="N558" s="30">
        <f t="shared" si="45"/>
        <v>360</v>
      </c>
      <c r="O558" s="47"/>
      <c r="P558" s="47"/>
      <c r="Q558" s="47"/>
    </row>
    <row r="559" spans="1:17" ht="18" customHeight="1">
      <c r="A559" s="29">
        <v>138</v>
      </c>
      <c r="B559" s="42">
        <v>3721</v>
      </c>
      <c r="C559" s="82" t="s">
        <v>602</v>
      </c>
      <c r="D559" s="67">
        <v>1935</v>
      </c>
      <c r="E559" s="31"/>
      <c r="F559" s="29" t="s">
        <v>128</v>
      </c>
      <c r="G559" s="29">
        <v>360</v>
      </c>
      <c r="H559" s="29">
        <v>1</v>
      </c>
      <c r="I559" s="30">
        <f t="shared" si="43"/>
        <v>360</v>
      </c>
      <c r="J559" s="30"/>
      <c r="K559" s="30">
        <f t="shared" si="44"/>
        <v>0</v>
      </c>
      <c r="L559" s="30"/>
      <c r="M559" s="30"/>
      <c r="N559" s="30">
        <f t="shared" si="45"/>
        <v>360</v>
      </c>
      <c r="O559" s="47"/>
      <c r="P559" s="47"/>
      <c r="Q559" s="47"/>
    </row>
    <row r="560" spans="1:17" ht="18" customHeight="1">
      <c r="A560" s="29">
        <v>139</v>
      </c>
      <c r="B560" s="42">
        <v>3723</v>
      </c>
      <c r="C560" s="82" t="s">
        <v>603</v>
      </c>
      <c r="D560" s="67"/>
      <c r="E560" s="67">
        <v>1935</v>
      </c>
      <c r="F560" s="29" t="s">
        <v>128</v>
      </c>
      <c r="G560" s="29">
        <v>360</v>
      </c>
      <c r="H560" s="29">
        <v>1</v>
      </c>
      <c r="I560" s="30">
        <f t="shared" si="43"/>
        <v>360</v>
      </c>
      <c r="J560" s="30"/>
      <c r="K560" s="30">
        <f t="shared" si="44"/>
        <v>0</v>
      </c>
      <c r="L560" s="30"/>
      <c r="M560" s="30"/>
      <c r="N560" s="30">
        <f t="shared" si="45"/>
        <v>360</v>
      </c>
      <c r="O560" s="47"/>
      <c r="P560" s="47"/>
      <c r="Q560" s="47"/>
    </row>
    <row r="561" spans="1:17" ht="18" customHeight="1">
      <c r="A561" s="29">
        <v>140</v>
      </c>
      <c r="B561" s="42">
        <v>3726</v>
      </c>
      <c r="C561" s="82" t="s">
        <v>604</v>
      </c>
      <c r="D561" s="67">
        <v>1935</v>
      </c>
      <c r="E561" s="31"/>
      <c r="F561" s="29" t="s">
        <v>128</v>
      </c>
      <c r="G561" s="29">
        <v>360</v>
      </c>
      <c r="H561" s="29">
        <v>1</v>
      </c>
      <c r="I561" s="30">
        <f t="shared" si="43"/>
        <v>360</v>
      </c>
      <c r="J561" s="30"/>
      <c r="K561" s="30">
        <f t="shared" si="44"/>
        <v>0</v>
      </c>
      <c r="L561" s="30"/>
      <c r="M561" s="30"/>
      <c r="N561" s="30">
        <f t="shared" si="45"/>
        <v>360</v>
      </c>
      <c r="O561" s="47"/>
      <c r="P561" s="47"/>
      <c r="Q561" s="47"/>
    </row>
    <row r="562" spans="1:17" ht="18" customHeight="1">
      <c r="A562" s="29">
        <v>141</v>
      </c>
      <c r="B562" s="42">
        <v>3728</v>
      </c>
      <c r="C562" s="82" t="s">
        <v>605</v>
      </c>
      <c r="D562" s="67">
        <v>1935</v>
      </c>
      <c r="E562" s="31"/>
      <c r="F562" s="29" t="s">
        <v>128</v>
      </c>
      <c r="G562" s="29">
        <v>360</v>
      </c>
      <c r="H562" s="29">
        <v>1</v>
      </c>
      <c r="I562" s="30">
        <f t="shared" si="43"/>
        <v>360</v>
      </c>
      <c r="J562" s="30"/>
      <c r="K562" s="30">
        <f t="shared" si="44"/>
        <v>0</v>
      </c>
      <c r="L562" s="30"/>
      <c r="M562" s="30"/>
      <c r="N562" s="30">
        <f t="shared" si="45"/>
        <v>360</v>
      </c>
      <c r="O562" s="47"/>
      <c r="P562" s="47"/>
      <c r="Q562" s="47"/>
    </row>
    <row r="563" spans="1:17" ht="18" customHeight="1">
      <c r="A563" s="29">
        <v>142</v>
      </c>
      <c r="B563" s="42">
        <v>3736</v>
      </c>
      <c r="C563" s="31" t="s">
        <v>606</v>
      </c>
      <c r="D563" s="29"/>
      <c r="E563" s="29">
        <v>1934</v>
      </c>
      <c r="F563" s="29" t="s">
        <v>128</v>
      </c>
      <c r="G563" s="29">
        <v>360</v>
      </c>
      <c r="H563" s="29">
        <v>1</v>
      </c>
      <c r="I563" s="30">
        <f t="shared" si="43"/>
        <v>360</v>
      </c>
      <c r="J563" s="30"/>
      <c r="K563" s="30">
        <f t="shared" si="44"/>
        <v>0</v>
      </c>
      <c r="L563" s="30"/>
      <c r="M563" s="30"/>
      <c r="N563" s="30">
        <f t="shared" si="45"/>
        <v>360</v>
      </c>
      <c r="O563" s="47"/>
      <c r="P563" s="47"/>
      <c r="Q563" s="47"/>
    </row>
    <row r="564" spans="1:17" ht="18" customHeight="1">
      <c r="A564" s="29">
        <v>143</v>
      </c>
      <c r="B564" s="194">
        <v>11027</v>
      </c>
      <c r="C564" s="195" t="s">
        <v>607</v>
      </c>
      <c r="D564" s="195">
        <v>1935</v>
      </c>
      <c r="E564" s="195"/>
      <c r="F564" s="29" t="s">
        <v>128</v>
      </c>
      <c r="G564" s="29">
        <v>360</v>
      </c>
      <c r="H564" s="29">
        <v>1</v>
      </c>
      <c r="I564" s="30">
        <f t="shared" si="43"/>
        <v>360</v>
      </c>
      <c r="J564" s="30"/>
      <c r="K564" s="30">
        <f t="shared" si="44"/>
        <v>0</v>
      </c>
      <c r="L564" s="30"/>
      <c r="M564" s="30"/>
      <c r="N564" s="30">
        <f t="shared" si="45"/>
        <v>360</v>
      </c>
      <c r="O564" s="47"/>
      <c r="P564" s="47"/>
      <c r="Q564" s="47"/>
    </row>
    <row r="565" spans="1:17" ht="18" customHeight="1">
      <c r="A565" s="29">
        <v>144</v>
      </c>
      <c r="B565" s="29">
        <v>11114</v>
      </c>
      <c r="C565" s="56" t="s">
        <v>608</v>
      </c>
      <c r="D565" s="49"/>
      <c r="E565" s="50">
        <v>1935</v>
      </c>
      <c r="F565" s="29" t="s">
        <v>128</v>
      </c>
      <c r="G565" s="29">
        <v>360</v>
      </c>
      <c r="H565" s="29">
        <v>1</v>
      </c>
      <c r="I565" s="30">
        <f t="shared" si="43"/>
        <v>360</v>
      </c>
      <c r="J565" s="30"/>
      <c r="K565" s="30">
        <f t="shared" si="44"/>
        <v>0</v>
      </c>
      <c r="L565" s="30"/>
      <c r="M565" s="30"/>
      <c r="N565" s="30">
        <f t="shared" si="45"/>
        <v>360</v>
      </c>
      <c r="O565" s="47"/>
      <c r="P565" s="47"/>
      <c r="Q565" s="47"/>
    </row>
    <row r="566" spans="1:17" ht="18" customHeight="1">
      <c r="A566" s="29">
        <v>145</v>
      </c>
      <c r="B566" s="29">
        <v>11121</v>
      </c>
      <c r="C566" s="56" t="s">
        <v>609</v>
      </c>
      <c r="D566" s="49">
        <v>1935</v>
      </c>
      <c r="E566" s="50"/>
      <c r="F566" s="29" t="s">
        <v>128</v>
      </c>
      <c r="G566" s="29">
        <v>360</v>
      </c>
      <c r="H566" s="29">
        <v>1</v>
      </c>
      <c r="I566" s="30">
        <f t="shared" si="43"/>
        <v>360</v>
      </c>
      <c r="J566" s="30"/>
      <c r="K566" s="30">
        <f t="shared" si="44"/>
        <v>0</v>
      </c>
      <c r="L566" s="30"/>
      <c r="M566" s="30"/>
      <c r="N566" s="30">
        <f t="shared" si="45"/>
        <v>360</v>
      </c>
      <c r="O566" s="47"/>
      <c r="P566" s="47"/>
      <c r="Q566" s="47"/>
    </row>
    <row r="567" spans="1:17" ht="18" customHeight="1">
      <c r="A567" s="29">
        <v>146</v>
      </c>
      <c r="B567" s="29">
        <v>11653</v>
      </c>
      <c r="C567" s="31" t="s">
        <v>610</v>
      </c>
      <c r="D567" s="31">
        <v>1936</v>
      </c>
      <c r="E567" s="31"/>
      <c r="F567" s="29" t="s">
        <v>128</v>
      </c>
      <c r="G567" s="29">
        <v>360</v>
      </c>
      <c r="H567" s="29">
        <v>1</v>
      </c>
      <c r="I567" s="30">
        <f t="shared" si="43"/>
        <v>360</v>
      </c>
      <c r="J567" s="30"/>
      <c r="K567" s="30">
        <f t="shared" si="44"/>
        <v>0</v>
      </c>
      <c r="L567" s="30"/>
      <c r="M567" s="30"/>
      <c r="N567" s="30">
        <f t="shared" si="45"/>
        <v>360</v>
      </c>
      <c r="O567" s="47"/>
      <c r="P567" s="47"/>
      <c r="Q567" s="47"/>
    </row>
    <row r="568" spans="1:17" ht="18" customHeight="1">
      <c r="A568" s="29">
        <v>147</v>
      </c>
      <c r="B568" s="29">
        <v>11655</v>
      </c>
      <c r="C568" s="31" t="s">
        <v>611</v>
      </c>
      <c r="D568" s="31">
        <v>1936</v>
      </c>
      <c r="E568" s="31"/>
      <c r="F568" s="29" t="s">
        <v>128</v>
      </c>
      <c r="G568" s="29">
        <v>360</v>
      </c>
      <c r="H568" s="29">
        <v>1</v>
      </c>
      <c r="I568" s="30">
        <f t="shared" si="43"/>
        <v>360</v>
      </c>
      <c r="J568" s="30"/>
      <c r="K568" s="30">
        <f t="shared" si="44"/>
        <v>0</v>
      </c>
      <c r="L568" s="30"/>
      <c r="M568" s="30"/>
      <c r="N568" s="30">
        <f t="shared" si="45"/>
        <v>360</v>
      </c>
      <c r="O568" s="47"/>
      <c r="P568" s="47"/>
      <c r="Q568" s="47"/>
    </row>
    <row r="569" spans="1:17" ht="18" customHeight="1">
      <c r="A569" s="29">
        <v>148</v>
      </c>
      <c r="B569" s="29">
        <v>11673</v>
      </c>
      <c r="C569" s="31" t="s">
        <v>612</v>
      </c>
      <c r="D569" s="31"/>
      <c r="E569" s="31">
        <v>1936</v>
      </c>
      <c r="F569" s="29" t="s">
        <v>128</v>
      </c>
      <c r="G569" s="29">
        <v>360</v>
      </c>
      <c r="H569" s="29">
        <v>1</v>
      </c>
      <c r="I569" s="30">
        <f t="shared" si="43"/>
        <v>360</v>
      </c>
      <c r="J569" s="30"/>
      <c r="K569" s="30">
        <f t="shared" si="44"/>
        <v>0</v>
      </c>
      <c r="L569" s="30"/>
      <c r="M569" s="30"/>
      <c r="N569" s="30">
        <f t="shared" si="45"/>
        <v>360</v>
      </c>
      <c r="O569" s="47"/>
      <c r="P569" s="47"/>
      <c r="Q569" s="47"/>
    </row>
    <row r="570" spans="1:17" ht="18" customHeight="1">
      <c r="A570" s="29">
        <v>149</v>
      </c>
      <c r="B570" s="29">
        <v>11674</v>
      </c>
      <c r="C570" s="31" t="s">
        <v>613</v>
      </c>
      <c r="D570" s="31"/>
      <c r="E570" s="31">
        <v>1936</v>
      </c>
      <c r="F570" s="29" t="s">
        <v>128</v>
      </c>
      <c r="G570" s="29">
        <v>360</v>
      </c>
      <c r="H570" s="29">
        <v>1</v>
      </c>
      <c r="I570" s="30">
        <f t="shared" si="43"/>
        <v>360</v>
      </c>
      <c r="J570" s="30"/>
      <c r="K570" s="30">
        <f t="shared" si="44"/>
        <v>0</v>
      </c>
      <c r="L570" s="30"/>
      <c r="M570" s="30"/>
      <c r="N570" s="30">
        <f t="shared" si="45"/>
        <v>360</v>
      </c>
      <c r="O570" s="47"/>
      <c r="P570" s="47"/>
      <c r="Q570" s="47"/>
    </row>
    <row r="571" spans="1:17" ht="18" customHeight="1">
      <c r="A571" s="29">
        <v>150</v>
      </c>
      <c r="B571" s="29">
        <v>11677</v>
      </c>
      <c r="C571" s="31" t="s">
        <v>614</v>
      </c>
      <c r="D571" s="31"/>
      <c r="E571" s="31">
        <v>1936</v>
      </c>
      <c r="F571" s="29" t="s">
        <v>128</v>
      </c>
      <c r="G571" s="29">
        <v>360</v>
      </c>
      <c r="H571" s="29">
        <v>1</v>
      </c>
      <c r="I571" s="30">
        <f t="shared" si="43"/>
        <v>360</v>
      </c>
      <c r="J571" s="30"/>
      <c r="K571" s="30">
        <f t="shared" si="44"/>
        <v>0</v>
      </c>
      <c r="L571" s="30"/>
      <c r="M571" s="30"/>
      <c r="N571" s="30">
        <f t="shared" si="45"/>
        <v>360</v>
      </c>
      <c r="O571" s="47"/>
      <c r="P571" s="47"/>
      <c r="Q571" s="47"/>
    </row>
    <row r="572" spans="1:17" ht="18" customHeight="1">
      <c r="A572" s="29">
        <v>151</v>
      </c>
      <c r="B572" s="194">
        <v>11821</v>
      </c>
      <c r="C572" s="49" t="s">
        <v>615</v>
      </c>
      <c r="D572" s="49"/>
      <c r="E572" s="50">
        <v>1936</v>
      </c>
      <c r="F572" s="29" t="s">
        <v>128</v>
      </c>
      <c r="G572" s="29">
        <v>360</v>
      </c>
      <c r="H572" s="29">
        <v>1</v>
      </c>
      <c r="I572" s="30">
        <f t="shared" si="43"/>
        <v>360</v>
      </c>
      <c r="J572" s="30"/>
      <c r="K572" s="30">
        <f t="shared" si="44"/>
        <v>0</v>
      </c>
      <c r="L572" s="30"/>
      <c r="M572" s="30"/>
      <c r="N572" s="30">
        <f t="shared" si="45"/>
        <v>360</v>
      </c>
      <c r="O572" s="47"/>
      <c r="P572" s="47"/>
      <c r="Q572" s="47"/>
    </row>
    <row r="573" spans="1:17" ht="18" customHeight="1">
      <c r="A573" s="29">
        <v>152</v>
      </c>
      <c r="B573" s="31">
        <v>13812</v>
      </c>
      <c r="C573" s="76" t="s">
        <v>616</v>
      </c>
      <c r="D573" s="70"/>
      <c r="E573" s="70">
        <v>1936</v>
      </c>
      <c r="F573" s="29" t="s">
        <v>128</v>
      </c>
      <c r="G573" s="29">
        <v>360</v>
      </c>
      <c r="H573" s="29">
        <v>1</v>
      </c>
      <c r="I573" s="30">
        <f t="shared" si="43"/>
        <v>360</v>
      </c>
      <c r="J573" s="30"/>
      <c r="K573" s="30">
        <f t="shared" si="44"/>
        <v>0</v>
      </c>
      <c r="L573" s="30"/>
      <c r="M573" s="30"/>
      <c r="N573" s="30">
        <f t="shared" si="45"/>
        <v>360</v>
      </c>
      <c r="O573" s="47"/>
      <c r="P573" s="47"/>
      <c r="Q573" s="47"/>
    </row>
    <row r="574" spans="1:17" ht="18" customHeight="1">
      <c r="A574" s="29">
        <v>153</v>
      </c>
      <c r="B574" s="31">
        <v>13813</v>
      </c>
      <c r="C574" s="76" t="s">
        <v>617</v>
      </c>
      <c r="D574" s="70"/>
      <c r="E574" s="70">
        <v>1937</v>
      </c>
      <c r="F574" s="29" t="s">
        <v>128</v>
      </c>
      <c r="G574" s="29">
        <v>360</v>
      </c>
      <c r="H574" s="29">
        <v>1</v>
      </c>
      <c r="I574" s="30">
        <f t="shared" si="43"/>
        <v>360</v>
      </c>
      <c r="J574" s="30"/>
      <c r="K574" s="30">
        <f t="shared" si="44"/>
        <v>0</v>
      </c>
      <c r="L574" s="30"/>
      <c r="M574" s="30"/>
      <c r="N574" s="30">
        <f t="shared" si="45"/>
        <v>360</v>
      </c>
      <c r="O574" s="47"/>
      <c r="P574" s="47"/>
      <c r="Q574" s="47"/>
    </row>
    <row r="575" spans="1:17" ht="18" customHeight="1">
      <c r="A575" s="29">
        <v>154</v>
      </c>
      <c r="B575" s="31">
        <v>13815</v>
      </c>
      <c r="C575" s="76" t="s">
        <v>618</v>
      </c>
      <c r="D575" s="70"/>
      <c r="E575" s="70">
        <v>1937</v>
      </c>
      <c r="F575" s="29" t="s">
        <v>128</v>
      </c>
      <c r="G575" s="29">
        <v>360</v>
      </c>
      <c r="H575" s="29">
        <v>1</v>
      </c>
      <c r="I575" s="30">
        <f t="shared" si="43"/>
        <v>360</v>
      </c>
      <c r="J575" s="30"/>
      <c r="K575" s="30">
        <f t="shared" si="44"/>
        <v>0</v>
      </c>
      <c r="L575" s="30"/>
      <c r="M575" s="30"/>
      <c r="N575" s="30">
        <f t="shared" si="45"/>
        <v>360</v>
      </c>
      <c r="O575" s="47"/>
      <c r="P575" s="47"/>
      <c r="Q575" s="47"/>
    </row>
    <row r="576" spans="1:17" ht="18" customHeight="1">
      <c r="A576" s="29">
        <v>155</v>
      </c>
      <c r="B576" s="31">
        <v>13867</v>
      </c>
      <c r="C576" s="76" t="s">
        <v>619</v>
      </c>
      <c r="D576" s="70">
        <v>1937</v>
      </c>
      <c r="E576" s="70"/>
      <c r="F576" s="29" t="s">
        <v>128</v>
      </c>
      <c r="G576" s="29">
        <v>360</v>
      </c>
      <c r="H576" s="29">
        <v>1</v>
      </c>
      <c r="I576" s="30">
        <f t="shared" si="43"/>
        <v>360</v>
      </c>
      <c r="J576" s="30"/>
      <c r="K576" s="30">
        <f t="shared" si="44"/>
        <v>0</v>
      </c>
      <c r="L576" s="30"/>
      <c r="M576" s="30"/>
      <c r="N576" s="30">
        <f t="shared" si="45"/>
        <v>360</v>
      </c>
      <c r="O576" s="47"/>
      <c r="P576" s="47"/>
      <c r="Q576" s="47"/>
    </row>
    <row r="577" spans="1:17" ht="18" customHeight="1">
      <c r="A577" s="29">
        <v>156</v>
      </c>
      <c r="B577" s="77">
        <v>14751</v>
      </c>
      <c r="C577" s="72" t="s">
        <v>620</v>
      </c>
      <c r="D577" s="29">
        <v>1937</v>
      </c>
      <c r="E577" s="29"/>
      <c r="F577" s="29" t="s">
        <v>128</v>
      </c>
      <c r="G577" s="29">
        <v>360</v>
      </c>
      <c r="H577" s="29">
        <v>1</v>
      </c>
      <c r="I577" s="30">
        <f t="shared" si="43"/>
        <v>360</v>
      </c>
      <c r="J577" s="30"/>
      <c r="K577" s="30">
        <f t="shared" si="44"/>
        <v>0</v>
      </c>
      <c r="L577" s="30"/>
      <c r="M577" s="30"/>
      <c r="N577" s="30">
        <f t="shared" si="45"/>
        <v>360</v>
      </c>
      <c r="O577" s="47"/>
      <c r="P577" s="47"/>
      <c r="Q577" s="47"/>
    </row>
    <row r="578" spans="1:17" ht="18" customHeight="1">
      <c r="A578" s="29">
        <v>157</v>
      </c>
      <c r="B578" s="31">
        <v>16982</v>
      </c>
      <c r="C578" s="72" t="s">
        <v>412</v>
      </c>
      <c r="D578" s="76">
        <v>1938</v>
      </c>
      <c r="E578" s="76"/>
      <c r="F578" s="29" t="s">
        <v>128</v>
      </c>
      <c r="G578" s="29">
        <v>360</v>
      </c>
      <c r="H578" s="29">
        <v>1</v>
      </c>
      <c r="I578" s="30">
        <f t="shared" si="43"/>
        <v>360</v>
      </c>
      <c r="J578" s="30"/>
      <c r="K578" s="30">
        <f t="shared" si="44"/>
        <v>0</v>
      </c>
      <c r="L578" s="30"/>
      <c r="M578" s="30"/>
      <c r="N578" s="30">
        <f t="shared" si="45"/>
        <v>360</v>
      </c>
      <c r="O578" s="47"/>
      <c r="P578" s="47"/>
      <c r="Q578" s="47"/>
    </row>
    <row r="579" spans="1:17" ht="18" customHeight="1">
      <c r="A579" s="29">
        <v>158</v>
      </c>
      <c r="B579" s="31">
        <v>16983</v>
      </c>
      <c r="C579" s="72" t="s">
        <v>621</v>
      </c>
      <c r="D579" s="76"/>
      <c r="E579" s="76">
        <v>1938</v>
      </c>
      <c r="F579" s="29" t="s">
        <v>128</v>
      </c>
      <c r="G579" s="29">
        <v>360</v>
      </c>
      <c r="H579" s="29">
        <v>1</v>
      </c>
      <c r="I579" s="30">
        <f t="shared" si="43"/>
        <v>360</v>
      </c>
      <c r="J579" s="30"/>
      <c r="K579" s="30">
        <f t="shared" si="44"/>
        <v>0</v>
      </c>
      <c r="L579" s="30"/>
      <c r="M579" s="30"/>
      <c r="N579" s="30">
        <f t="shared" si="45"/>
        <v>360</v>
      </c>
      <c r="O579" s="47"/>
      <c r="P579" s="47"/>
      <c r="Q579" s="47"/>
    </row>
    <row r="580" spans="1:17" ht="18" customHeight="1">
      <c r="A580" s="29">
        <v>159</v>
      </c>
      <c r="B580" s="31">
        <v>16985</v>
      </c>
      <c r="C580" s="72" t="s">
        <v>622</v>
      </c>
      <c r="D580" s="76"/>
      <c r="E580" s="76">
        <v>1938</v>
      </c>
      <c r="F580" s="29" t="s">
        <v>128</v>
      </c>
      <c r="G580" s="29">
        <v>360</v>
      </c>
      <c r="H580" s="29">
        <v>1</v>
      </c>
      <c r="I580" s="30">
        <f t="shared" si="43"/>
        <v>360</v>
      </c>
      <c r="J580" s="30"/>
      <c r="K580" s="30">
        <f t="shared" si="44"/>
        <v>0</v>
      </c>
      <c r="L580" s="30"/>
      <c r="M580" s="30"/>
      <c r="N580" s="30">
        <f t="shared" si="45"/>
        <v>360</v>
      </c>
      <c r="O580" s="47"/>
      <c r="P580" s="47"/>
      <c r="Q580" s="47"/>
    </row>
    <row r="581" spans="1:17" ht="18" customHeight="1">
      <c r="A581" s="29">
        <v>160</v>
      </c>
      <c r="B581" s="42">
        <v>3596</v>
      </c>
      <c r="C581" s="27" t="s">
        <v>623</v>
      </c>
      <c r="D581" s="81">
        <v>1929</v>
      </c>
      <c r="E581" s="29"/>
      <c r="F581" s="29" t="s">
        <v>137</v>
      </c>
      <c r="G581" s="29">
        <v>360</v>
      </c>
      <c r="H581" s="29">
        <v>1</v>
      </c>
      <c r="I581" s="30">
        <f t="shared" si="43"/>
        <v>360</v>
      </c>
      <c r="J581" s="30"/>
      <c r="K581" s="30">
        <f t="shared" si="44"/>
        <v>0</v>
      </c>
      <c r="L581" s="30"/>
      <c r="M581" s="30"/>
      <c r="N581" s="30">
        <f t="shared" si="45"/>
        <v>360</v>
      </c>
      <c r="O581" s="47"/>
      <c r="P581" s="47"/>
      <c r="Q581" s="47"/>
    </row>
    <row r="582" spans="1:17" ht="18" customHeight="1">
      <c r="A582" s="29">
        <v>161</v>
      </c>
      <c r="B582" s="42">
        <v>3597</v>
      </c>
      <c r="C582" s="27" t="s">
        <v>624</v>
      </c>
      <c r="D582" s="81">
        <v>1929</v>
      </c>
      <c r="E582" s="29"/>
      <c r="F582" s="29" t="s">
        <v>137</v>
      </c>
      <c r="G582" s="29">
        <v>360</v>
      </c>
      <c r="H582" s="29">
        <v>1</v>
      </c>
      <c r="I582" s="30">
        <f t="shared" si="43"/>
        <v>360</v>
      </c>
      <c r="J582" s="30"/>
      <c r="K582" s="30">
        <f t="shared" si="44"/>
        <v>0</v>
      </c>
      <c r="L582" s="30"/>
      <c r="M582" s="30"/>
      <c r="N582" s="30">
        <f t="shared" si="45"/>
        <v>360</v>
      </c>
      <c r="O582" s="47"/>
      <c r="P582" s="47"/>
      <c r="Q582" s="47"/>
    </row>
    <row r="583" spans="1:17" ht="18" customHeight="1">
      <c r="A583" s="29">
        <v>162</v>
      </c>
      <c r="B583" s="42">
        <v>3598</v>
      </c>
      <c r="C583" s="27" t="s">
        <v>625</v>
      </c>
      <c r="D583" s="81">
        <v>1930</v>
      </c>
      <c r="E583" s="29"/>
      <c r="F583" s="29" t="s">
        <v>137</v>
      </c>
      <c r="G583" s="29">
        <v>360</v>
      </c>
      <c r="H583" s="29">
        <v>1</v>
      </c>
      <c r="I583" s="30">
        <f t="shared" si="43"/>
        <v>360</v>
      </c>
      <c r="J583" s="30"/>
      <c r="K583" s="30">
        <f t="shared" si="44"/>
        <v>0</v>
      </c>
      <c r="L583" s="30"/>
      <c r="M583" s="30"/>
      <c r="N583" s="30">
        <f t="shared" si="45"/>
        <v>360</v>
      </c>
      <c r="O583" s="47"/>
      <c r="P583" s="47"/>
      <c r="Q583" s="47"/>
    </row>
    <row r="584" spans="1:17" ht="18" customHeight="1">
      <c r="A584" s="29">
        <v>163</v>
      </c>
      <c r="B584" s="42">
        <v>3601</v>
      </c>
      <c r="C584" s="27" t="s">
        <v>626</v>
      </c>
      <c r="D584" s="81">
        <v>1931</v>
      </c>
      <c r="E584" s="29"/>
      <c r="F584" s="29" t="s">
        <v>137</v>
      </c>
      <c r="G584" s="29">
        <v>360</v>
      </c>
      <c r="H584" s="29">
        <v>1</v>
      </c>
      <c r="I584" s="30">
        <f t="shared" si="43"/>
        <v>360</v>
      </c>
      <c r="J584" s="30"/>
      <c r="K584" s="30">
        <f t="shared" si="44"/>
        <v>0</v>
      </c>
      <c r="L584" s="30"/>
      <c r="M584" s="30"/>
      <c r="N584" s="30">
        <f t="shared" si="45"/>
        <v>360</v>
      </c>
      <c r="O584" s="47"/>
      <c r="P584" s="47"/>
      <c r="Q584" s="47"/>
    </row>
    <row r="585" spans="1:17" ht="18" customHeight="1">
      <c r="A585" s="29">
        <v>164</v>
      </c>
      <c r="B585" s="29">
        <v>11111</v>
      </c>
      <c r="C585" s="56" t="s">
        <v>627</v>
      </c>
      <c r="D585" s="49">
        <v>1935</v>
      </c>
      <c r="E585" s="50"/>
      <c r="F585" s="29" t="s">
        <v>137</v>
      </c>
      <c r="G585" s="29">
        <v>360</v>
      </c>
      <c r="H585" s="29">
        <v>1</v>
      </c>
      <c r="I585" s="30">
        <f t="shared" si="43"/>
        <v>360</v>
      </c>
      <c r="J585" s="30"/>
      <c r="K585" s="30">
        <f t="shared" si="44"/>
        <v>0</v>
      </c>
      <c r="L585" s="30"/>
      <c r="M585" s="30"/>
      <c r="N585" s="30">
        <f t="shared" si="45"/>
        <v>360</v>
      </c>
      <c r="O585" s="47"/>
      <c r="P585" s="47"/>
      <c r="Q585" s="47"/>
    </row>
    <row r="586" spans="1:17" ht="18" customHeight="1">
      <c r="A586" s="29">
        <v>165</v>
      </c>
      <c r="B586" s="29">
        <v>11671</v>
      </c>
      <c r="C586" s="31" t="s">
        <v>628</v>
      </c>
      <c r="D586" s="31"/>
      <c r="E586" s="31">
        <v>1936</v>
      </c>
      <c r="F586" s="29" t="s">
        <v>137</v>
      </c>
      <c r="G586" s="29">
        <v>360</v>
      </c>
      <c r="H586" s="29">
        <v>1</v>
      </c>
      <c r="I586" s="30">
        <f t="shared" si="43"/>
        <v>360</v>
      </c>
      <c r="J586" s="30"/>
      <c r="K586" s="30">
        <f t="shared" si="44"/>
        <v>0</v>
      </c>
      <c r="L586" s="30"/>
      <c r="M586" s="30"/>
      <c r="N586" s="30">
        <f t="shared" si="45"/>
        <v>360</v>
      </c>
      <c r="O586" s="47"/>
      <c r="P586" s="47"/>
      <c r="Q586" s="47"/>
    </row>
    <row r="587" spans="1:17" ht="18" customHeight="1">
      <c r="A587" s="29">
        <v>166</v>
      </c>
      <c r="B587" s="31">
        <v>13810</v>
      </c>
      <c r="C587" s="76" t="s">
        <v>629</v>
      </c>
      <c r="D587" s="70"/>
      <c r="E587" s="70">
        <v>1937</v>
      </c>
      <c r="F587" s="29" t="s">
        <v>137</v>
      </c>
      <c r="G587" s="29">
        <v>360</v>
      </c>
      <c r="H587" s="29">
        <v>1</v>
      </c>
      <c r="I587" s="30">
        <f t="shared" si="43"/>
        <v>360</v>
      </c>
      <c r="J587" s="30"/>
      <c r="K587" s="30">
        <f t="shared" si="44"/>
        <v>0</v>
      </c>
      <c r="L587" s="30"/>
      <c r="M587" s="30"/>
      <c r="N587" s="30">
        <f t="shared" si="45"/>
        <v>360</v>
      </c>
      <c r="O587" s="47"/>
      <c r="P587" s="47"/>
      <c r="Q587" s="47"/>
    </row>
    <row r="588" spans="1:17" ht="18" customHeight="1">
      <c r="A588" s="29">
        <v>167</v>
      </c>
      <c r="B588" s="31">
        <v>13870</v>
      </c>
      <c r="C588" s="76" t="s">
        <v>630</v>
      </c>
      <c r="D588" s="70">
        <v>1937</v>
      </c>
      <c r="E588" s="70"/>
      <c r="F588" s="29" t="s">
        <v>137</v>
      </c>
      <c r="G588" s="29">
        <v>360</v>
      </c>
      <c r="H588" s="29">
        <v>1</v>
      </c>
      <c r="I588" s="30">
        <f t="shared" si="43"/>
        <v>360</v>
      </c>
      <c r="J588" s="30"/>
      <c r="K588" s="30">
        <f t="shared" si="44"/>
        <v>0</v>
      </c>
      <c r="L588" s="30"/>
      <c r="M588" s="30"/>
      <c r="N588" s="30">
        <f t="shared" si="45"/>
        <v>360</v>
      </c>
      <c r="O588" s="47"/>
      <c r="P588" s="47"/>
      <c r="Q588" s="47"/>
    </row>
    <row r="589" spans="1:17" ht="18" customHeight="1">
      <c r="A589" s="29">
        <v>168</v>
      </c>
      <c r="B589" s="31">
        <v>13871</v>
      </c>
      <c r="C589" s="76" t="s">
        <v>631</v>
      </c>
      <c r="D589" s="70">
        <v>1937</v>
      </c>
      <c r="E589" s="70"/>
      <c r="F589" s="29" t="s">
        <v>137</v>
      </c>
      <c r="G589" s="29">
        <v>360</v>
      </c>
      <c r="H589" s="29">
        <v>1</v>
      </c>
      <c r="I589" s="30">
        <f t="shared" si="43"/>
        <v>360</v>
      </c>
      <c r="J589" s="30"/>
      <c r="K589" s="30">
        <f t="shared" si="44"/>
        <v>0</v>
      </c>
      <c r="L589" s="30"/>
      <c r="M589" s="30"/>
      <c r="N589" s="30">
        <f t="shared" si="45"/>
        <v>360</v>
      </c>
      <c r="O589" s="47"/>
      <c r="P589" s="47"/>
      <c r="Q589" s="47"/>
    </row>
    <row r="590" spans="1:17" ht="18" customHeight="1">
      <c r="A590" s="29">
        <v>169</v>
      </c>
      <c r="B590" s="31">
        <v>16979</v>
      </c>
      <c r="C590" s="72" t="s">
        <v>632</v>
      </c>
      <c r="D590" s="76">
        <v>1938</v>
      </c>
      <c r="E590" s="76"/>
      <c r="F590" s="29" t="s">
        <v>137</v>
      </c>
      <c r="G590" s="29">
        <v>360</v>
      </c>
      <c r="H590" s="29">
        <v>1</v>
      </c>
      <c r="I590" s="30">
        <f t="shared" si="43"/>
        <v>360</v>
      </c>
      <c r="J590" s="30"/>
      <c r="K590" s="30">
        <f t="shared" si="44"/>
        <v>0</v>
      </c>
      <c r="L590" s="30"/>
      <c r="M590" s="30"/>
      <c r="N590" s="30">
        <f t="shared" si="45"/>
        <v>360</v>
      </c>
      <c r="O590" s="47"/>
      <c r="P590" s="47"/>
      <c r="Q590" s="47"/>
    </row>
    <row r="591" spans="1:17" ht="18" customHeight="1">
      <c r="A591" s="29">
        <v>170</v>
      </c>
      <c r="B591" s="31">
        <v>16980</v>
      </c>
      <c r="C591" s="72" t="s">
        <v>633</v>
      </c>
      <c r="D591" s="76">
        <v>1938</v>
      </c>
      <c r="E591" s="76"/>
      <c r="F591" s="29" t="s">
        <v>137</v>
      </c>
      <c r="G591" s="29">
        <v>360</v>
      </c>
      <c r="H591" s="29">
        <v>1</v>
      </c>
      <c r="I591" s="30">
        <f t="shared" si="43"/>
        <v>360</v>
      </c>
      <c r="J591" s="30"/>
      <c r="K591" s="30">
        <f t="shared" si="44"/>
        <v>0</v>
      </c>
      <c r="L591" s="30"/>
      <c r="M591" s="30"/>
      <c r="N591" s="30">
        <f t="shared" si="45"/>
        <v>360</v>
      </c>
      <c r="O591" s="47"/>
      <c r="P591" s="47"/>
      <c r="Q591" s="47"/>
    </row>
    <row r="592" spans="1:17" ht="18" customHeight="1">
      <c r="A592" s="29">
        <v>171</v>
      </c>
      <c r="B592" s="31">
        <v>16981</v>
      </c>
      <c r="C592" s="72" t="s">
        <v>634</v>
      </c>
      <c r="D592" s="76"/>
      <c r="E592" s="76">
        <v>1938</v>
      </c>
      <c r="F592" s="29" t="s">
        <v>137</v>
      </c>
      <c r="G592" s="29">
        <v>360</v>
      </c>
      <c r="H592" s="29">
        <v>1</v>
      </c>
      <c r="I592" s="30">
        <f t="shared" si="43"/>
        <v>360</v>
      </c>
      <c r="J592" s="30"/>
      <c r="K592" s="30">
        <f t="shared" si="44"/>
        <v>0</v>
      </c>
      <c r="L592" s="30"/>
      <c r="M592" s="30"/>
      <c r="N592" s="30">
        <f t="shared" si="45"/>
        <v>360</v>
      </c>
      <c r="O592" s="47"/>
      <c r="P592" s="47"/>
      <c r="Q592" s="47"/>
    </row>
    <row r="593" spans="1:17" ht="18" customHeight="1">
      <c r="A593" s="29">
        <v>172</v>
      </c>
      <c r="B593" s="31">
        <v>16989</v>
      </c>
      <c r="C593" s="85" t="s">
        <v>635</v>
      </c>
      <c r="D593" s="199"/>
      <c r="E593" s="76">
        <v>1938</v>
      </c>
      <c r="F593" s="29" t="s">
        <v>57</v>
      </c>
      <c r="G593" s="29">
        <v>360</v>
      </c>
      <c r="H593" s="29">
        <v>1</v>
      </c>
      <c r="I593" s="30">
        <f t="shared" si="43"/>
        <v>360</v>
      </c>
      <c r="J593" s="30"/>
      <c r="K593" s="30">
        <f t="shared" si="44"/>
        <v>0</v>
      </c>
      <c r="L593" s="30"/>
      <c r="M593" s="30"/>
      <c r="N593" s="30">
        <f t="shared" si="45"/>
        <v>360</v>
      </c>
      <c r="O593" s="47"/>
      <c r="P593" s="47"/>
      <c r="Q593" s="47"/>
    </row>
    <row r="594" spans="1:17" ht="18" customHeight="1">
      <c r="A594" s="29">
        <v>173</v>
      </c>
      <c r="B594" s="31">
        <v>17698</v>
      </c>
      <c r="C594" s="85" t="s">
        <v>636</v>
      </c>
      <c r="D594" s="85"/>
      <c r="E594" s="85">
        <v>1937</v>
      </c>
      <c r="F594" s="29" t="s">
        <v>128</v>
      </c>
      <c r="G594" s="29">
        <v>360</v>
      </c>
      <c r="H594" s="29">
        <v>1</v>
      </c>
      <c r="I594" s="30">
        <f t="shared" si="43"/>
        <v>360</v>
      </c>
      <c r="J594" s="30"/>
      <c r="K594" s="30">
        <f t="shared" si="44"/>
        <v>0</v>
      </c>
      <c r="L594" s="30"/>
      <c r="M594" s="30"/>
      <c r="N594" s="30">
        <f t="shared" si="45"/>
        <v>360</v>
      </c>
      <c r="O594" s="47"/>
      <c r="P594" s="47"/>
      <c r="Q594" s="47"/>
    </row>
    <row r="595" spans="1:17" ht="18" customHeight="1">
      <c r="A595" s="29">
        <v>174</v>
      </c>
      <c r="B595" s="31">
        <v>17006</v>
      </c>
      <c r="C595" s="85" t="s">
        <v>637</v>
      </c>
      <c r="D595" s="76"/>
      <c r="E595" s="76">
        <v>1938</v>
      </c>
      <c r="F595" s="29" t="s">
        <v>27</v>
      </c>
      <c r="G595" s="29">
        <v>360</v>
      </c>
      <c r="H595" s="29">
        <v>1</v>
      </c>
      <c r="I595" s="30">
        <f t="shared" si="43"/>
        <v>360</v>
      </c>
      <c r="J595" s="30"/>
      <c r="K595" s="30">
        <f t="shared" si="44"/>
        <v>0</v>
      </c>
      <c r="L595" s="30"/>
      <c r="M595" s="30"/>
      <c r="N595" s="30">
        <f t="shared" si="45"/>
        <v>360</v>
      </c>
      <c r="O595" s="47"/>
      <c r="P595" s="47"/>
      <c r="Q595" s="47"/>
    </row>
    <row r="596" spans="1:17" ht="18" customHeight="1">
      <c r="A596" s="29">
        <v>175</v>
      </c>
      <c r="B596" s="31">
        <v>17008</v>
      </c>
      <c r="C596" s="85" t="s">
        <v>638</v>
      </c>
      <c r="D596" s="76"/>
      <c r="E596" s="76">
        <v>1938</v>
      </c>
      <c r="F596" s="29" t="s">
        <v>27</v>
      </c>
      <c r="G596" s="29">
        <v>360</v>
      </c>
      <c r="H596" s="29">
        <v>1</v>
      </c>
      <c r="I596" s="30">
        <f t="shared" si="43"/>
        <v>360</v>
      </c>
      <c r="J596" s="30"/>
      <c r="K596" s="30">
        <f t="shared" si="44"/>
        <v>0</v>
      </c>
      <c r="L596" s="30"/>
      <c r="M596" s="30"/>
      <c r="N596" s="30">
        <f t="shared" si="45"/>
        <v>360</v>
      </c>
      <c r="O596" s="47"/>
      <c r="P596" s="47"/>
      <c r="Q596" s="47"/>
    </row>
    <row r="597" spans="1:17" ht="18" customHeight="1">
      <c r="A597" s="29">
        <v>176</v>
      </c>
      <c r="B597" s="31">
        <v>16992</v>
      </c>
      <c r="C597" s="85" t="s">
        <v>639</v>
      </c>
      <c r="D597" s="76"/>
      <c r="E597" s="76">
        <v>1938</v>
      </c>
      <c r="F597" s="29" t="s">
        <v>109</v>
      </c>
      <c r="G597" s="29">
        <v>360</v>
      </c>
      <c r="H597" s="29">
        <v>1</v>
      </c>
      <c r="I597" s="30">
        <f t="shared" si="43"/>
        <v>360</v>
      </c>
      <c r="J597" s="30"/>
      <c r="K597" s="30">
        <f t="shared" si="44"/>
        <v>0</v>
      </c>
      <c r="L597" s="30"/>
      <c r="M597" s="30"/>
      <c r="N597" s="30">
        <f t="shared" si="45"/>
        <v>360</v>
      </c>
      <c r="O597" s="47"/>
      <c r="P597" s="47"/>
      <c r="Q597" s="47"/>
    </row>
    <row r="598" spans="1:17" ht="18" customHeight="1">
      <c r="A598" s="29">
        <v>177</v>
      </c>
      <c r="B598" s="187">
        <v>18787</v>
      </c>
      <c r="C598" s="153" t="s">
        <v>640</v>
      </c>
      <c r="D598" s="154">
        <v>1939</v>
      </c>
      <c r="E598" s="154"/>
      <c r="F598" s="200" t="s">
        <v>184</v>
      </c>
      <c r="G598" s="29">
        <v>360</v>
      </c>
      <c r="H598" s="29">
        <v>1</v>
      </c>
      <c r="I598" s="30">
        <f t="shared" si="43"/>
        <v>360</v>
      </c>
      <c r="J598" s="30"/>
      <c r="K598" s="30">
        <f t="shared" si="44"/>
        <v>0</v>
      </c>
      <c r="L598" s="30"/>
      <c r="M598" s="30"/>
      <c r="N598" s="30">
        <f t="shared" si="45"/>
        <v>360</v>
      </c>
      <c r="O598" s="47"/>
      <c r="P598" s="47"/>
      <c r="Q598" s="47"/>
    </row>
    <row r="599" spans="1:17" ht="18" customHeight="1">
      <c r="A599" s="29">
        <v>178</v>
      </c>
      <c r="B599" s="187">
        <v>18788</v>
      </c>
      <c r="C599" s="153" t="s">
        <v>641</v>
      </c>
      <c r="D599" s="154"/>
      <c r="E599" s="154">
        <v>1939</v>
      </c>
      <c r="F599" s="200" t="s">
        <v>161</v>
      </c>
      <c r="G599" s="29">
        <v>360</v>
      </c>
      <c r="H599" s="29">
        <v>1</v>
      </c>
      <c r="I599" s="30">
        <f t="shared" si="43"/>
        <v>360</v>
      </c>
      <c r="J599" s="30"/>
      <c r="K599" s="30">
        <f t="shared" si="44"/>
        <v>0</v>
      </c>
      <c r="L599" s="30"/>
      <c r="M599" s="30"/>
      <c r="N599" s="30">
        <f t="shared" si="45"/>
        <v>360</v>
      </c>
      <c r="O599" s="47"/>
      <c r="P599" s="47"/>
      <c r="Q599" s="47"/>
    </row>
    <row r="600" spans="1:17" ht="18" customHeight="1">
      <c r="A600" s="29">
        <v>179</v>
      </c>
      <c r="B600" s="187">
        <v>18789</v>
      </c>
      <c r="C600" s="153" t="s">
        <v>642</v>
      </c>
      <c r="D600" s="154">
        <v>1939</v>
      </c>
      <c r="E600" s="154"/>
      <c r="F600" s="200" t="s">
        <v>161</v>
      </c>
      <c r="G600" s="29">
        <v>360</v>
      </c>
      <c r="H600" s="29">
        <v>1</v>
      </c>
      <c r="I600" s="30">
        <f t="shared" si="43"/>
        <v>360</v>
      </c>
      <c r="J600" s="30"/>
      <c r="K600" s="30">
        <f t="shared" si="44"/>
        <v>0</v>
      </c>
      <c r="L600" s="30"/>
      <c r="M600" s="30"/>
      <c r="N600" s="30">
        <f t="shared" si="45"/>
        <v>360</v>
      </c>
      <c r="O600" s="47"/>
      <c r="P600" s="47"/>
      <c r="Q600" s="47"/>
    </row>
    <row r="601" spans="1:17" ht="18" customHeight="1">
      <c r="A601" s="29">
        <v>180</v>
      </c>
      <c r="B601" s="187">
        <v>18790</v>
      </c>
      <c r="C601" s="153" t="s">
        <v>643</v>
      </c>
      <c r="D601" s="154"/>
      <c r="E601" s="154">
        <v>1939</v>
      </c>
      <c r="F601" s="200" t="s">
        <v>29</v>
      </c>
      <c r="G601" s="29">
        <v>360</v>
      </c>
      <c r="H601" s="29">
        <v>1</v>
      </c>
      <c r="I601" s="30">
        <f t="shared" si="43"/>
        <v>360</v>
      </c>
      <c r="J601" s="30"/>
      <c r="K601" s="30">
        <f t="shared" si="44"/>
        <v>0</v>
      </c>
      <c r="L601" s="30"/>
      <c r="M601" s="30"/>
      <c r="N601" s="30">
        <f t="shared" si="45"/>
        <v>360</v>
      </c>
      <c r="O601" s="47"/>
      <c r="P601" s="47"/>
      <c r="Q601" s="47"/>
    </row>
    <row r="602" spans="1:17" ht="18" customHeight="1">
      <c r="A602" s="29">
        <v>181</v>
      </c>
      <c r="B602" s="187">
        <v>18792</v>
      </c>
      <c r="C602" s="153" t="s">
        <v>644</v>
      </c>
      <c r="D602" s="154"/>
      <c r="E602" s="154">
        <v>1939</v>
      </c>
      <c r="F602" s="200" t="s">
        <v>29</v>
      </c>
      <c r="G602" s="29">
        <v>360</v>
      </c>
      <c r="H602" s="29">
        <v>1</v>
      </c>
      <c r="I602" s="30">
        <f t="shared" si="43"/>
        <v>360</v>
      </c>
      <c r="J602" s="30"/>
      <c r="K602" s="30">
        <f t="shared" si="44"/>
        <v>0</v>
      </c>
      <c r="L602" s="30"/>
      <c r="M602" s="30"/>
      <c r="N602" s="30">
        <f t="shared" si="45"/>
        <v>360</v>
      </c>
      <c r="O602" s="47"/>
      <c r="P602" s="47"/>
      <c r="Q602" s="47"/>
    </row>
    <row r="603" spans="1:17" ht="18" customHeight="1">
      <c r="A603" s="29">
        <v>182</v>
      </c>
      <c r="B603" s="187">
        <v>18793</v>
      </c>
      <c r="C603" s="153" t="s">
        <v>645</v>
      </c>
      <c r="D603" s="154"/>
      <c r="E603" s="154">
        <v>1939</v>
      </c>
      <c r="F603" s="200" t="s">
        <v>165</v>
      </c>
      <c r="G603" s="29">
        <v>360</v>
      </c>
      <c r="H603" s="29">
        <v>1</v>
      </c>
      <c r="I603" s="30">
        <f t="shared" si="43"/>
        <v>360</v>
      </c>
      <c r="J603" s="30"/>
      <c r="K603" s="30">
        <f t="shared" si="44"/>
        <v>0</v>
      </c>
      <c r="L603" s="30"/>
      <c r="M603" s="30"/>
      <c r="N603" s="30">
        <f t="shared" si="45"/>
        <v>360</v>
      </c>
      <c r="O603" s="47"/>
      <c r="P603" s="47"/>
      <c r="Q603" s="47"/>
    </row>
    <row r="604" spans="1:17" ht="18" customHeight="1">
      <c r="A604" s="29">
        <v>183</v>
      </c>
      <c r="B604" s="187">
        <v>18794</v>
      </c>
      <c r="C604" s="153" t="s">
        <v>482</v>
      </c>
      <c r="D604" s="154"/>
      <c r="E604" s="154">
        <v>1939</v>
      </c>
      <c r="F604" s="200" t="s">
        <v>646</v>
      </c>
      <c r="G604" s="29">
        <v>360</v>
      </c>
      <c r="H604" s="29">
        <v>1</v>
      </c>
      <c r="I604" s="30">
        <f t="shared" si="43"/>
        <v>360</v>
      </c>
      <c r="J604" s="30"/>
      <c r="K604" s="30">
        <f t="shared" si="44"/>
        <v>0</v>
      </c>
      <c r="L604" s="30"/>
      <c r="M604" s="30"/>
      <c r="N604" s="30">
        <f t="shared" si="45"/>
        <v>360</v>
      </c>
      <c r="O604" s="47"/>
      <c r="P604" s="47"/>
      <c r="Q604" s="47"/>
    </row>
    <row r="605" spans="1:17" ht="18" customHeight="1">
      <c r="A605" s="29">
        <v>184</v>
      </c>
      <c r="B605" s="187">
        <v>18797</v>
      </c>
      <c r="C605" s="153" t="s">
        <v>647</v>
      </c>
      <c r="D605" s="154"/>
      <c r="E605" s="154">
        <v>1939</v>
      </c>
      <c r="F605" s="200" t="s">
        <v>102</v>
      </c>
      <c r="G605" s="29">
        <v>360</v>
      </c>
      <c r="H605" s="29">
        <v>1</v>
      </c>
      <c r="I605" s="30">
        <f t="shared" si="43"/>
        <v>360</v>
      </c>
      <c r="J605" s="30"/>
      <c r="K605" s="30">
        <f t="shared" si="44"/>
        <v>0</v>
      </c>
      <c r="L605" s="30"/>
      <c r="M605" s="30"/>
      <c r="N605" s="30">
        <f t="shared" si="45"/>
        <v>360</v>
      </c>
      <c r="O605" s="47"/>
      <c r="P605" s="47"/>
      <c r="Q605" s="47"/>
    </row>
    <row r="606" spans="1:17" ht="18" customHeight="1">
      <c r="A606" s="29">
        <v>185</v>
      </c>
      <c r="B606" s="187">
        <v>18798</v>
      </c>
      <c r="C606" s="153" t="s">
        <v>648</v>
      </c>
      <c r="D606" s="154">
        <v>1939</v>
      </c>
      <c r="E606" s="154"/>
      <c r="F606" s="200" t="s">
        <v>649</v>
      </c>
      <c r="G606" s="29">
        <v>360</v>
      </c>
      <c r="H606" s="29">
        <v>1</v>
      </c>
      <c r="I606" s="30">
        <f t="shared" si="43"/>
        <v>360</v>
      </c>
      <c r="J606" s="30"/>
      <c r="K606" s="30">
        <f t="shared" si="44"/>
        <v>0</v>
      </c>
      <c r="L606" s="30"/>
      <c r="M606" s="30"/>
      <c r="N606" s="30">
        <f t="shared" si="45"/>
        <v>360</v>
      </c>
      <c r="O606" s="47"/>
      <c r="P606" s="47"/>
      <c r="Q606" s="47"/>
    </row>
    <row r="607" spans="1:17" ht="18" customHeight="1">
      <c r="A607" s="29">
        <v>186</v>
      </c>
      <c r="B607" s="187">
        <v>18802</v>
      </c>
      <c r="C607" s="153" t="s">
        <v>650</v>
      </c>
      <c r="D607" s="154">
        <v>1939</v>
      </c>
      <c r="E607" s="154"/>
      <c r="F607" s="200" t="s">
        <v>32</v>
      </c>
      <c r="G607" s="29">
        <v>360</v>
      </c>
      <c r="H607" s="29">
        <v>1</v>
      </c>
      <c r="I607" s="30">
        <f t="shared" si="43"/>
        <v>360</v>
      </c>
      <c r="J607" s="30"/>
      <c r="K607" s="30">
        <f t="shared" si="44"/>
        <v>0</v>
      </c>
      <c r="L607" s="30"/>
      <c r="M607" s="30"/>
      <c r="N607" s="30">
        <f t="shared" si="45"/>
        <v>360</v>
      </c>
      <c r="O607" s="47"/>
      <c r="P607" s="47"/>
      <c r="Q607" s="47"/>
    </row>
    <row r="608" spans="1:17" ht="18" customHeight="1">
      <c r="A608" s="29">
        <v>187</v>
      </c>
      <c r="B608" s="187">
        <v>18803</v>
      </c>
      <c r="C608" s="153" t="s">
        <v>651</v>
      </c>
      <c r="D608" s="154"/>
      <c r="E608" s="154">
        <v>1939</v>
      </c>
      <c r="F608" s="200" t="s">
        <v>32</v>
      </c>
      <c r="G608" s="29">
        <v>360</v>
      </c>
      <c r="H608" s="29">
        <v>1</v>
      </c>
      <c r="I608" s="30">
        <f t="shared" si="43"/>
        <v>360</v>
      </c>
      <c r="J608" s="30"/>
      <c r="K608" s="30">
        <f t="shared" si="44"/>
        <v>0</v>
      </c>
      <c r="L608" s="30"/>
      <c r="M608" s="30"/>
      <c r="N608" s="30">
        <f t="shared" si="45"/>
        <v>360</v>
      </c>
      <c r="O608" s="47"/>
      <c r="P608" s="47"/>
      <c r="Q608" s="47"/>
    </row>
    <row r="609" spans="1:17" ht="18" customHeight="1">
      <c r="A609" s="29">
        <v>188</v>
      </c>
      <c r="B609" s="187">
        <v>18804</v>
      </c>
      <c r="C609" s="153" t="s">
        <v>432</v>
      </c>
      <c r="D609" s="154"/>
      <c r="E609" s="154">
        <v>1939</v>
      </c>
      <c r="F609" s="200" t="s">
        <v>32</v>
      </c>
      <c r="G609" s="29">
        <v>360</v>
      </c>
      <c r="H609" s="29">
        <v>1</v>
      </c>
      <c r="I609" s="30">
        <f t="shared" si="43"/>
        <v>360</v>
      </c>
      <c r="J609" s="30"/>
      <c r="K609" s="30">
        <f t="shared" si="44"/>
        <v>0</v>
      </c>
      <c r="L609" s="30"/>
      <c r="M609" s="30"/>
      <c r="N609" s="30">
        <f t="shared" si="45"/>
        <v>360</v>
      </c>
      <c r="O609" s="47"/>
      <c r="P609" s="47"/>
      <c r="Q609" s="47"/>
    </row>
    <row r="610" spans="1:17" ht="18" customHeight="1">
      <c r="A610" s="29">
        <v>189</v>
      </c>
      <c r="B610" s="187">
        <v>18805</v>
      </c>
      <c r="C610" s="153" t="s">
        <v>652</v>
      </c>
      <c r="D610" s="154"/>
      <c r="E610" s="154">
        <v>1939</v>
      </c>
      <c r="F610" s="200" t="s">
        <v>32</v>
      </c>
      <c r="G610" s="29">
        <v>360</v>
      </c>
      <c r="H610" s="29">
        <v>1</v>
      </c>
      <c r="I610" s="30">
        <f t="shared" si="43"/>
        <v>360</v>
      </c>
      <c r="J610" s="30"/>
      <c r="K610" s="30">
        <f t="shared" si="44"/>
        <v>0</v>
      </c>
      <c r="L610" s="30"/>
      <c r="M610" s="30"/>
      <c r="N610" s="30">
        <f t="shared" si="45"/>
        <v>360</v>
      </c>
      <c r="O610" s="47"/>
      <c r="P610" s="47"/>
      <c r="Q610" s="47"/>
    </row>
    <row r="611" spans="1:17" ht="18" customHeight="1">
      <c r="A611" s="29">
        <v>190</v>
      </c>
      <c r="B611" s="187">
        <v>18806</v>
      </c>
      <c r="C611" s="153" t="s">
        <v>653</v>
      </c>
      <c r="D611" s="154"/>
      <c r="E611" s="154">
        <v>1939</v>
      </c>
      <c r="F611" s="200" t="s">
        <v>175</v>
      </c>
      <c r="G611" s="29">
        <v>360</v>
      </c>
      <c r="H611" s="29">
        <v>1</v>
      </c>
      <c r="I611" s="30">
        <f t="shared" si="43"/>
        <v>360</v>
      </c>
      <c r="J611" s="30"/>
      <c r="K611" s="30">
        <f t="shared" si="44"/>
        <v>0</v>
      </c>
      <c r="L611" s="30"/>
      <c r="M611" s="30"/>
      <c r="N611" s="30">
        <f t="shared" si="45"/>
        <v>360</v>
      </c>
      <c r="O611" s="47"/>
      <c r="P611" s="47"/>
      <c r="Q611" s="47"/>
    </row>
    <row r="612" spans="1:17" ht="18" customHeight="1">
      <c r="A612" s="29">
        <v>191</v>
      </c>
      <c r="B612" s="187">
        <v>18807</v>
      </c>
      <c r="C612" s="153" t="s">
        <v>654</v>
      </c>
      <c r="D612" s="154">
        <v>1939</v>
      </c>
      <c r="E612" s="154"/>
      <c r="F612" s="200" t="s">
        <v>175</v>
      </c>
      <c r="G612" s="29">
        <v>360</v>
      </c>
      <c r="H612" s="29">
        <v>1</v>
      </c>
      <c r="I612" s="30">
        <f t="shared" si="43"/>
        <v>360</v>
      </c>
      <c r="J612" s="30"/>
      <c r="K612" s="30">
        <f t="shared" si="44"/>
        <v>0</v>
      </c>
      <c r="L612" s="30"/>
      <c r="M612" s="30"/>
      <c r="N612" s="30">
        <f t="shared" si="45"/>
        <v>360</v>
      </c>
      <c r="O612" s="47"/>
      <c r="P612" s="47"/>
      <c r="Q612" s="47"/>
    </row>
    <row r="613" spans="1:17" ht="18" customHeight="1">
      <c r="A613" s="29">
        <v>192</v>
      </c>
      <c r="B613" s="187">
        <v>18810</v>
      </c>
      <c r="C613" s="153" t="s">
        <v>655</v>
      </c>
      <c r="D613" s="154">
        <v>1939</v>
      </c>
      <c r="E613" s="154"/>
      <c r="F613" s="200" t="s">
        <v>81</v>
      </c>
      <c r="G613" s="29">
        <v>360</v>
      </c>
      <c r="H613" s="29">
        <v>1</v>
      </c>
      <c r="I613" s="30">
        <f t="shared" si="43"/>
        <v>360</v>
      </c>
      <c r="J613" s="30"/>
      <c r="K613" s="30">
        <f t="shared" si="44"/>
        <v>0</v>
      </c>
      <c r="L613" s="30"/>
      <c r="M613" s="30"/>
      <c r="N613" s="30">
        <f t="shared" si="45"/>
        <v>360</v>
      </c>
      <c r="O613" s="47"/>
      <c r="P613" s="47"/>
      <c r="Q613" s="47"/>
    </row>
    <row r="614" spans="1:17" ht="18" customHeight="1">
      <c r="A614" s="29">
        <v>193</v>
      </c>
      <c r="B614" s="187">
        <v>18811</v>
      </c>
      <c r="C614" s="153" t="s">
        <v>656</v>
      </c>
      <c r="D614" s="154">
        <v>1939</v>
      </c>
      <c r="E614" s="154"/>
      <c r="F614" s="200" t="s">
        <v>81</v>
      </c>
      <c r="G614" s="29">
        <v>360</v>
      </c>
      <c r="H614" s="29">
        <v>1</v>
      </c>
      <c r="I614" s="30">
        <f t="shared" ref="I614:I677" si="46">G614*H614</f>
        <v>360</v>
      </c>
      <c r="J614" s="30"/>
      <c r="K614" s="30">
        <f t="shared" ref="K614:K677" si="47">I614*J614</f>
        <v>0</v>
      </c>
      <c r="L614" s="30"/>
      <c r="M614" s="30"/>
      <c r="N614" s="30">
        <f t="shared" ref="N614:N677" si="48">M614+K614+I614</f>
        <v>360</v>
      </c>
      <c r="O614" s="47"/>
      <c r="P614" s="47"/>
      <c r="Q614" s="47"/>
    </row>
    <row r="615" spans="1:17" ht="18" customHeight="1">
      <c r="A615" s="29">
        <v>194</v>
      </c>
      <c r="B615" s="108">
        <v>19321</v>
      </c>
      <c r="C615" s="95" t="s">
        <v>657</v>
      </c>
      <c r="D615" s="201"/>
      <c r="E615" s="201">
        <v>1938</v>
      </c>
      <c r="F615" s="95" t="s">
        <v>29</v>
      </c>
      <c r="G615" s="29">
        <v>360</v>
      </c>
      <c r="H615" s="29">
        <v>1</v>
      </c>
      <c r="I615" s="30">
        <f t="shared" si="46"/>
        <v>360</v>
      </c>
      <c r="J615" s="30"/>
      <c r="K615" s="30">
        <f t="shared" si="47"/>
        <v>0</v>
      </c>
      <c r="L615" s="30"/>
      <c r="M615" s="30"/>
      <c r="N615" s="30">
        <f t="shared" si="48"/>
        <v>360</v>
      </c>
      <c r="O615" s="47"/>
      <c r="P615" s="47"/>
      <c r="Q615" s="47"/>
    </row>
    <row r="616" spans="1:17" ht="18" customHeight="1">
      <c r="A616" s="29">
        <v>195</v>
      </c>
      <c r="B616" s="108">
        <v>19322</v>
      </c>
      <c r="C616" s="95" t="s">
        <v>658</v>
      </c>
      <c r="D616" s="201">
        <v>1939</v>
      </c>
      <c r="E616" s="201"/>
      <c r="F616" s="95" t="s">
        <v>29</v>
      </c>
      <c r="G616" s="29">
        <v>360</v>
      </c>
      <c r="H616" s="29">
        <v>1</v>
      </c>
      <c r="I616" s="30">
        <f t="shared" si="46"/>
        <v>360</v>
      </c>
      <c r="J616" s="30"/>
      <c r="K616" s="30">
        <f t="shared" si="47"/>
        <v>0</v>
      </c>
      <c r="L616" s="30"/>
      <c r="M616" s="30"/>
      <c r="N616" s="30">
        <f t="shared" si="48"/>
        <v>360</v>
      </c>
      <c r="O616" s="47"/>
      <c r="P616" s="47"/>
      <c r="Q616" s="47"/>
    </row>
    <row r="617" spans="1:17" ht="18" customHeight="1">
      <c r="A617" s="29">
        <v>196</v>
      </c>
      <c r="B617" s="108">
        <v>19323</v>
      </c>
      <c r="C617" s="95" t="s">
        <v>659</v>
      </c>
      <c r="D617" s="201"/>
      <c r="E617" s="201">
        <v>1939</v>
      </c>
      <c r="F617" s="95" t="s">
        <v>161</v>
      </c>
      <c r="G617" s="29">
        <v>360</v>
      </c>
      <c r="H617" s="29">
        <v>1</v>
      </c>
      <c r="I617" s="30">
        <f t="shared" si="46"/>
        <v>360</v>
      </c>
      <c r="J617" s="30"/>
      <c r="K617" s="30">
        <f t="shared" si="47"/>
        <v>0</v>
      </c>
      <c r="L617" s="30"/>
      <c r="M617" s="30"/>
      <c r="N617" s="30">
        <f t="shared" si="48"/>
        <v>360</v>
      </c>
      <c r="O617" s="47"/>
      <c r="P617" s="47"/>
      <c r="Q617" s="47"/>
    </row>
    <row r="618" spans="1:17" ht="18" customHeight="1">
      <c r="A618" s="29">
        <v>197</v>
      </c>
      <c r="B618" s="108">
        <v>19325</v>
      </c>
      <c r="C618" s="95" t="s">
        <v>660</v>
      </c>
      <c r="D618" s="202">
        <v>1939</v>
      </c>
      <c r="E618" s="202"/>
      <c r="F618" s="95" t="s">
        <v>81</v>
      </c>
      <c r="G618" s="29">
        <v>360</v>
      </c>
      <c r="H618" s="29">
        <v>1</v>
      </c>
      <c r="I618" s="30">
        <f t="shared" si="46"/>
        <v>360</v>
      </c>
      <c r="J618" s="30"/>
      <c r="K618" s="30">
        <f t="shared" si="47"/>
        <v>0</v>
      </c>
      <c r="L618" s="30"/>
      <c r="M618" s="30"/>
      <c r="N618" s="30">
        <f t="shared" si="48"/>
        <v>360</v>
      </c>
      <c r="O618" s="47"/>
      <c r="P618" s="47"/>
      <c r="Q618" s="47"/>
    </row>
    <row r="619" spans="1:17" ht="18" customHeight="1">
      <c r="A619" s="29">
        <v>198</v>
      </c>
      <c r="B619" s="109">
        <v>19766</v>
      </c>
      <c r="C619" s="153" t="s">
        <v>661</v>
      </c>
      <c r="D619" s="153"/>
      <c r="E619" s="153">
        <v>1939</v>
      </c>
      <c r="F619" s="153" t="s">
        <v>102</v>
      </c>
      <c r="G619" s="29">
        <v>360</v>
      </c>
      <c r="H619" s="29">
        <v>1</v>
      </c>
      <c r="I619" s="30">
        <f t="shared" si="46"/>
        <v>360</v>
      </c>
      <c r="J619" s="30"/>
      <c r="K619" s="30">
        <f t="shared" si="47"/>
        <v>0</v>
      </c>
      <c r="L619" s="30"/>
      <c r="M619" s="30"/>
      <c r="N619" s="30">
        <f t="shared" si="48"/>
        <v>360</v>
      </c>
      <c r="O619" s="47"/>
      <c r="P619" s="47"/>
      <c r="Q619" s="47"/>
    </row>
    <row r="620" spans="1:17" ht="18" customHeight="1">
      <c r="A620" s="29">
        <v>199</v>
      </c>
      <c r="B620" s="109">
        <v>19767</v>
      </c>
      <c r="C620" s="153" t="s">
        <v>662</v>
      </c>
      <c r="D620" s="153"/>
      <c r="E620" s="153">
        <v>1939</v>
      </c>
      <c r="F620" s="153" t="s">
        <v>168</v>
      </c>
      <c r="G620" s="29">
        <v>360</v>
      </c>
      <c r="H620" s="29">
        <v>1</v>
      </c>
      <c r="I620" s="30">
        <f t="shared" si="46"/>
        <v>360</v>
      </c>
      <c r="J620" s="30"/>
      <c r="K620" s="30">
        <f t="shared" si="47"/>
        <v>0</v>
      </c>
      <c r="L620" s="30"/>
      <c r="M620" s="30"/>
      <c r="N620" s="30">
        <f t="shared" si="48"/>
        <v>360</v>
      </c>
      <c r="O620" s="47"/>
      <c r="P620" s="47"/>
      <c r="Q620" s="47"/>
    </row>
    <row r="621" spans="1:17" ht="18" customHeight="1">
      <c r="A621" s="29">
        <v>200</v>
      </c>
      <c r="B621" s="109">
        <v>19768</v>
      </c>
      <c r="C621" s="153" t="s">
        <v>55</v>
      </c>
      <c r="D621" s="153"/>
      <c r="E621" s="153">
        <v>1939</v>
      </c>
      <c r="F621" s="153" t="s">
        <v>175</v>
      </c>
      <c r="G621" s="29">
        <v>360</v>
      </c>
      <c r="H621" s="29">
        <v>1</v>
      </c>
      <c r="I621" s="30">
        <f t="shared" si="46"/>
        <v>360</v>
      </c>
      <c r="J621" s="30"/>
      <c r="K621" s="30">
        <f t="shared" si="47"/>
        <v>0</v>
      </c>
      <c r="L621" s="30"/>
      <c r="M621" s="30"/>
      <c r="N621" s="30">
        <f t="shared" si="48"/>
        <v>360</v>
      </c>
      <c r="O621" s="47"/>
      <c r="P621" s="47"/>
      <c r="Q621" s="47"/>
    </row>
    <row r="622" spans="1:17" ht="18" customHeight="1">
      <c r="A622" s="29">
        <v>201</v>
      </c>
      <c r="B622" s="109">
        <v>19769</v>
      </c>
      <c r="C622" s="153" t="s">
        <v>663</v>
      </c>
      <c r="D622" s="153"/>
      <c r="E622" s="153">
        <v>1939</v>
      </c>
      <c r="F622" s="153" t="s">
        <v>165</v>
      </c>
      <c r="G622" s="29">
        <v>360</v>
      </c>
      <c r="H622" s="29">
        <v>1</v>
      </c>
      <c r="I622" s="30">
        <f t="shared" si="46"/>
        <v>360</v>
      </c>
      <c r="J622" s="30"/>
      <c r="K622" s="30">
        <f t="shared" si="47"/>
        <v>0</v>
      </c>
      <c r="L622" s="30"/>
      <c r="M622" s="30"/>
      <c r="N622" s="30">
        <f t="shared" si="48"/>
        <v>360</v>
      </c>
      <c r="O622" s="47"/>
      <c r="P622" s="47"/>
      <c r="Q622" s="47"/>
    </row>
    <row r="623" spans="1:17" ht="18" customHeight="1">
      <c r="A623" s="29">
        <v>202</v>
      </c>
      <c r="B623" s="94">
        <v>20056</v>
      </c>
      <c r="C623" s="95" t="s">
        <v>664</v>
      </c>
      <c r="D623" s="95">
        <v>1939</v>
      </c>
      <c r="E623" s="95"/>
      <c r="F623" s="95" t="s">
        <v>29</v>
      </c>
      <c r="G623" s="29">
        <v>360</v>
      </c>
      <c r="H623" s="29">
        <v>1</v>
      </c>
      <c r="I623" s="30">
        <f t="shared" si="46"/>
        <v>360</v>
      </c>
      <c r="J623" s="30"/>
      <c r="K623" s="30">
        <f t="shared" si="47"/>
        <v>0</v>
      </c>
      <c r="L623" s="30"/>
      <c r="M623" s="30"/>
      <c r="N623" s="30">
        <f t="shared" si="48"/>
        <v>360</v>
      </c>
      <c r="O623" s="47"/>
      <c r="P623" s="47"/>
      <c r="Q623" s="47"/>
    </row>
    <row r="624" spans="1:17" ht="18" customHeight="1">
      <c r="A624" s="29">
        <v>203</v>
      </c>
      <c r="B624" s="94">
        <v>20152</v>
      </c>
      <c r="C624" s="201" t="s">
        <v>665</v>
      </c>
      <c r="D624" s="201"/>
      <c r="E624" s="201">
        <v>1939</v>
      </c>
      <c r="F624" s="201" t="s">
        <v>29</v>
      </c>
      <c r="G624" s="29">
        <v>360</v>
      </c>
      <c r="H624" s="29">
        <v>1</v>
      </c>
      <c r="I624" s="30">
        <f t="shared" si="46"/>
        <v>360</v>
      </c>
      <c r="J624" s="30"/>
      <c r="K624" s="30">
        <f t="shared" si="47"/>
        <v>0</v>
      </c>
      <c r="L624" s="30"/>
      <c r="M624" s="30"/>
      <c r="N624" s="30">
        <f t="shared" si="48"/>
        <v>360</v>
      </c>
      <c r="O624" s="47"/>
      <c r="P624" s="47"/>
      <c r="Q624" s="47"/>
    </row>
    <row r="625" spans="1:17" ht="18" customHeight="1">
      <c r="A625" s="29">
        <v>204</v>
      </c>
      <c r="B625" s="94">
        <v>20153</v>
      </c>
      <c r="C625" s="201" t="s">
        <v>666</v>
      </c>
      <c r="D625" s="201">
        <v>1939</v>
      </c>
      <c r="E625" s="201"/>
      <c r="F625" s="201" t="s">
        <v>161</v>
      </c>
      <c r="G625" s="29">
        <v>360</v>
      </c>
      <c r="H625" s="29">
        <v>1</v>
      </c>
      <c r="I625" s="30">
        <f t="shared" si="46"/>
        <v>360</v>
      </c>
      <c r="J625" s="30"/>
      <c r="K625" s="30">
        <f t="shared" si="47"/>
        <v>0</v>
      </c>
      <c r="L625" s="30"/>
      <c r="M625" s="30"/>
      <c r="N625" s="30">
        <f t="shared" si="48"/>
        <v>360</v>
      </c>
      <c r="O625" s="47"/>
      <c r="P625" s="47"/>
      <c r="Q625" s="47"/>
    </row>
    <row r="626" spans="1:17" ht="18" customHeight="1">
      <c r="A626" s="29">
        <v>205</v>
      </c>
      <c r="B626" s="33">
        <v>20259</v>
      </c>
      <c r="C626" s="96" t="s">
        <v>667</v>
      </c>
      <c r="D626" s="96">
        <v>1939</v>
      </c>
      <c r="E626" s="203"/>
      <c r="F626" s="96" t="s">
        <v>158</v>
      </c>
      <c r="G626" s="29">
        <v>360</v>
      </c>
      <c r="H626" s="29">
        <v>1</v>
      </c>
      <c r="I626" s="30">
        <f t="shared" si="46"/>
        <v>360</v>
      </c>
      <c r="J626" s="30"/>
      <c r="K626" s="30">
        <f t="shared" si="47"/>
        <v>0</v>
      </c>
      <c r="L626" s="30"/>
      <c r="M626" s="30"/>
      <c r="N626" s="30">
        <f t="shared" si="48"/>
        <v>360</v>
      </c>
      <c r="O626" s="47"/>
      <c r="P626" s="47"/>
      <c r="Q626" s="47"/>
    </row>
    <row r="627" spans="1:17" ht="18" customHeight="1">
      <c r="A627" s="29">
        <v>206</v>
      </c>
      <c r="B627" s="33">
        <v>20452</v>
      </c>
      <c r="C627" s="139" t="s">
        <v>668</v>
      </c>
      <c r="D627" s="139">
        <v>1939</v>
      </c>
      <c r="E627" s="139"/>
      <c r="F627" s="139" t="s">
        <v>165</v>
      </c>
      <c r="G627" s="29">
        <v>360</v>
      </c>
      <c r="H627" s="29">
        <v>1</v>
      </c>
      <c r="I627" s="30">
        <f t="shared" si="46"/>
        <v>360</v>
      </c>
      <c r="J627" s="30"/>
      <c r="K627" s="30">
        <f t="shared" si="47"/>
        <v>0</v>
      </c>
      <c r="L627" s="30"/>
      <c r="M627" s="30"/>
      <c r="N627" s="30">
        <f t="shared" si="48"/>
        <v>360</v>
      </c>
      <c r="O627" s="47"/>
      <c r="P627" s="47"/>
      <c r="Q627" s="47"/>
    </row>
    <row r="628" spans="1:17" ht="18" customHeight="1">
      <c r="A628" s="29">
        <v>207</v>
      </c>
      <c r="B628" s="33">
        <v>20672</v>
      </c>
      <c r="C628" s="163" t="s">
        <v>669</v>
      </c>
      <c r="D628" s="164">
        <v>1940</v>
      </c>
      <c r="E628" s="164"/>
      <c r="F628" s="163" t="s">
        <v>184</v>
      </c>
      <c r="G628" s="29">
        <v>360</v>
      </c>
      <c r="H628" s="29">
        <v>1</v>
      </c>
      <c r="I628" s="30">
        <f t="shared" si="46"/>
        <v>360</v>
      </c>
      <c r="J628" s="30"/>
      <c r="K628" s="30">
        <f t="shared" si="47"/>
        <v>0</v>
      </c>
      <c r="L628" s="30"/>
      <c r="M628" s="30"/>
      <c r="N628" s="30">
        <f t="shared" si="48"/>
        <v>360</v>
      </c>
      <c r="O628" s="47"/>
      <c r="P628" s="47"/>
      <c r="Q628" s="47"/>
    </row>
    <row r="629" spans="1:17" ht="18" customHeight="1">
      <c r="A629" s="29">
        <v>208</v>
      </c>
      <c r="B629" s="33">
        <v>20673</v>
      </c>
      <c r="C629" s="163" t="s">
        <v>670</v>
      </c>
      <c r="D629" s="164"/>
      <c r="E629" s="164">
        <v>1940</v>
      </c>
      <c r="F629" s="163" t="s">
        <v>184</v>
      </c>
      <c r="G629" s="29">
        <v>360</v>
      </c>
      <c r="H629" s="29">
        <v>1</v>
      </c>
      <c r="I629" s="30">
        <f t="shared" si="46"/>
        <v>360</v>
      </c>
      <c r="J629" s="30"/>
      <c r="K629" s="30">
        <f t="shared" si="47"/>
        <v>0</v>
      </c>
      <c r="L629" s="30"/>
      <c r="M629" s="30"/>
      <c r="N629" s="30">
        <f t="shared" si="48"/>
        <v>360</v>
      </c>
      <c r="O629" s="47"/>
      <c r="P629" s="47"/>
      <c r="Q629" s="47"/>
    </row>
    <row r="630" spans="1:17" ht="18" customHeight="1">
      <c r="A630" s="29">
        <v>209</v>
      </c>
      <c r="B630" s="33">
        <v>20674</v>
      </c>
      <c r="C630" s="163" t="s">
        <v>671</v>
      </c>
      <c r="D630" s="164">
        <v>1940</v>
      </c>
      <c r="E630" s="164"/>
      <c r="F630" s="163" t="s">
        <v>184</v>
      </c>
      <c r="G630" s="29">
        <v>360</v>
      </c>
      <c r="H630" s="29">
        <v>1</v>
      </c>
      <c r="I630" s="30">
        <f t="shared" si="46"/>
        <v>360</v>
      </c>
      <c r="J630" s="30"/>
      <c r="K630" s="30">
        <f t="shared" si="47"/>
        <v>0</v>
      </c>
      <c r="L630" s="30"/>
      <c r="M630" s="30"/>
      <c r="N630" s="30">
        <f t="shared" si="48"/>
        <v>360</v>
      </c>
      <c r="O630" s="47"/>
      <c r="P630" s="47"/>
      <c r="Q630" s="47"/>
    </row>
    <row r="631" spans="1:17" ht="18" customHeight="1">
      <c r="A631" s="29">
        <v>210</v>
      </c>
      <c r="B631" s="33">
        <v>20675</v>
      </c>
      <c r="C631" s="163" t="s">
        <v>672</v>
      </c>
      <c r="D631" s="164">
        <v>1940</v>
      </c>
      <c r="E631" s="164"/>
      <c r="F631" s="163" t="s">
        <v>161</v>
      </c>
      <c r="G631" s="29">
        <v>360</v>
      </c>
      <c r="H631" s="29">
        <v>1</v>
      </c>
      <c r="I631" s="30">
        <f t="shared" si="46"/>
        <v>360</v>
      </c>
      <c r="J631" s="30"/>
      <c r="K631" s="30">
        <f t="shared" si="47"/>
        <v>0</v>
      </c>
      <c r="L631" s="30"/>
      <c r="M631" s="30"/>
      <c r="N631" s="30">
        <f t="shared" si="48"/>
        <v>360</v>
      </c>
      <c r="O631" s="47"/>
      <c r="P631" s="47"/>
      <c r="Q631" s="47"/>
    </row>
    <row r="632" spans="1:17" ht="18" customHeight="1">
      <c r="A632" s="29">
        <v>211</v>
      </c>
      <c r="B632" s="33">
        <v>20676</v>
      </c>
      <c r="C632" s="163" t="s">
        <v>673</v>
      </c>
      <c r="D632" s="164"/>
      <c r="E632" s="164">
        <v>1940</v>
      </c>
      <c r="F632" s="163" t="s">
        <v>161</v>
      </c>
      <c r="G632" s="29">
        <v>360</v>
      </c>
      <c r="H632" s="29">
        <v>1</v>
      </c>
      <c r="I632" s="30">
        <f t="shared" si="46"/>
        <v>360</v>
      </c>
      <c r="J632" s="30"/>
      <c r="K632" s="30">
        <f t="shared" si="47"/>
        <v>0</v>
      </c>
      <c r="L632" s="30"/>
      <c r="M632" s="30"/>
      <c r="N632" s="30">
        <f t="shared" si="48"/>
        <v>360</v>
      </c>
      <c r="O632" s="47"/>
      <c r="P632" s="47"/>
      <c r="Q632" s="47"/>
    </row>
    <row r="633" spans="1:17" ht="18" customHeight="1">
      <c r="A633" s="29">
        <v>212</v>
      </c>
      <c r="B633" s="33">
        <v>20679</v>
      </c>
      <c r="C633" s="163" t="s">
        <v>674</v>
      </c>
      <c r="D633" s="164">
        <v>1940</v>
      </c>
      <c r="E633" s="164"/>
      <c r="F633" s="163" t="s">
        <v>29</v>
      </c>
      <c r="G633" s="29">
        <v>360</v>
      </c>
      <c r="H633" s="29">
        <v>1</v>
      </c>
      <c r="I633" s="30">
        <f t="shared" si="46"/>
        <v>360</v>
      </c>
      <c r="J633" s="30"/>
      <c r="K633" s="30">
        <f t="shared" si="47"/>
        <v>0</v>
      </c>
      <c r="L633" s="30"/>
      <c r="M633" s="30"/>
      <c r="N633" s="30">
        <f t="shared" si="48"/>
        <v>360</v>
      </c>
      <c r="O633" s="47"/>
      <c r="P633" s="47"/>
      <c r="Q633" s="47"/>
    </row>
    <row r="634" spans="1:17" ht="18" customHeight="1">
      <c r="A634" s="29">
        <v>213</v>
      </c>
      <c r="B634" s="33">
        <v>20681</v>
      </c>
      <c r="C634" s="163" t="s">
        <v>675</v>
      </c>
      <c r="D634" s="164">
        <v>1940</v>
      </c>
      <c r="E634" s="164"/>
      <c r="F634" s="163" t="s">
        <v>29</v>
      </c>
      <c r="G634" s="29">
        <v>360</v>
      </c>
      <c r="H634" s="29">
        <v>1</v>
      </c>
      <c r="I634" s="30">
        <f t="shared" si="46"/>
        <v>360</v>
      </c>
      <c r="J634" s="30"/>
      <c r="K634" s="30">
        <f t="shared" si="47"/>
        <v>0</v>
      </c>
      <c r="L634" s="30"/>
      <c r="M634" s="30"/>
      <c r="N634" s="30">
        <f t="shared" si="48"/>
        <v>360</v>
      </c>
      <c r="O634" s="47"/>
      <c r="P634" s="47"/>
      <c r="Q634" s="47"/>
    </row>
    <row r="635" spans="1:17" ht="18" customHeight="1">
      <c r="A635" s="29">
        <v>214</v>
      </c>
      <c r="B635" s="33">
        <v>20682</v>
      </c>
      <c r="C635" s="163" t="s">
        <v>676</v>
      </c>
      <c r="D635" s="164"/>
      <c r="E635" s="164">
        <v>1940</v>
      </c>
      <c r="F635" s="163" t="s">
        <v>29</v>
      </c>
      <c r="G635" s="29">
        <v>360</v>
      </c>
      <c r="H635" s="29">
        <v>1</v>
      </c>
      <c r="I635" s="30">
        <f t="shared" si="46"/>
        <v>360</v>
      </c>
      <c r="J635" s="30"/>
      <c r="K635" s="30">
        <f t="shared" si="47"/>
        <v>0</v>
      </c>
      <c r="L635" s="30"/>
      <c r="M635" s="30"/>
      <c r="N635" s="30">
        <f t="shared" si="48"/>
        <v>360</v>
      </c>
      <c r="O635" s="47"/>
      <c r="P635" s="47"/>
      <c r="Q635" s="47"/>
    </row>
    <row r="636" spans="1:17" ht="18" customHeight="1">
      <c r="A636" s="29">
        <v>215</v>
      </c>
      <c r="B636" s="33">
        <v>20684</v>
      </c>
      <c r="C636" s="163" t="s">
        <v>677</v>
      </c>
      <c r="D636" s="164"/>
      <c r="E636" s="164">
        <v>1940</v>
      </c>
      <c r="F636" s="163" t="s">
        <v>165</v>
      </c>
      <c r="G636" s="29">
        <v>360</v>
      </c>
      <c r="H636" s="29">
        <v>1</v>
      </c>
      <c r="I636" s="30">
        <f t="shared" si="46"/>
        <v>360</v>
      </c>
      <c r="J636" s="30"/>
      <c r="K636" s="30">
        <f t="shared" si="47"/>
        <v>0</v>
      </c>
      <c r="L636" s="30"/>
      <c r="M636" s="30"/>
      <c r="N636" s="30">
        <f t="shared" si="48"/>
        <v>360</v>
      </c>
      <c r="O636" s="47"/>
      <c r="P636" s="47"/>
      <c r="Q636" s="47"/>
    </row>
    <row r="637" spans="1:17" ht="18" customHeight="1">
      <c r="A637" s="29">
        <v>216</v>
      </c>
      <c r="B637" s="33">
        <v>20685</v>
      </c>
      <c r="C637" s="163" t="s">
        <v>678</v>
      </c>
      <c r="D637" s="164"/>
      <c r="E637" s="164">
        <v>1940</v>
      </c>
      <c r="F637" s="163" t="s">
        <v>102</v>
      </c>
      <c r="G637" s="29">
        <v>360</v>
      </c>
      <c r="H637" s="29">
        <v>1</v>
      </c>
      <c r="I637" s="30">
        <f t="shared" si="46"/>
        <v>360</v>
      </c>
      <c r="J637" s="30"/>
      <c r="K637" s="30">
        <f t="shared" si="47"/>
        <v>0</v>
      </c>
      <c r="L637" s="30"/>
      <c r="M637" s="30"/>
      <c r="N637" s="30">
        <f t="shared" si="48"/>
        <v>360</v>
      </c>
      <c r="O637" s="47"/>
      <c r="P637" s="47"/>
      <c r="Q637" s="47"/>
    </row>
    <row r="638" spans="1:17" ht="18" customHeight="1">
      <c r="A638" s="29">
        <v>217</v>
      </c>
      <c r="B638" s="33">
        <v>20687</v>
      </c>
      <c r="C638" s="163" t="s">
        <v>679</v>
      </c>
      <c r="D638" s="164">
        <v>1940</v>
      </c>
      <c r="E638" s="164"/>
      <c r="F638" s="163" t="s">
        <v>102</v>
      </c>
      <c r="G638" s="29">
        <v>360</v>
      </c>
      <c r="H638" s="29">
        <v>1</v>
      </c>
      <c r="I638" s="30">
        <f t="shared" si="46"/>
        <v>360</v>
      </c>
      <c r="J638" s="30"/>
      <c r="K638" s="30">
        <f t="shared" si="47"/>
        <v>0</v>
      </c>
      <c r="L638" s="30"/>
      <c r="M638" s="30"/>
      <c r="N638" s="30">
        <f t="shared" si="48"/>
        <v>360</v>
      </c>
      <c r="O638" s="47"/>
      <c r="P638" s="47"/>
      <c r="Q638" s="47"/>
    </row>
    <row r="639" spans="1:17" ht="18" customHeight="1">
      <c r="A639" s="29">
        <v>218</v>
      </c>
      <c r="B639" s="33">
        <v>20688</v>
      </c>
      <c r="C639" s="163" t="s">
        <v>680</v>
      </c>
      <c r="D639" s="164">
        <v>1940</v>
      </c>
      <c r="E639" s="164"/>
      <c r="F639" s="163" t="s">
        <v>158</v>
      </c>
      <c r="G639" s="29">
        <v>360</v>
      </c>
      <c r="H639" s="29">
        <v>1</v>
      </c>
      <c r="I639" s="30">
        <f t="shared" si="46"/>
        <v>360</v>
      </c>
      <c r="J639" s="30"/>
      <c r="K639" s="30">
        <f t="shared" si="47"/>
        <v>0</v>
      </c>
      <c r="L639" s="30"/>
      <c r="M639" s="30"/>
      <c r="N639" s="30">
        <f t="shared" si="48"/>
        <v>360</v>
      </c>
      <c r="O639" s="47"/>
      <c r="P639" s="47"/>
      <c r="Q639" s="47"/>
    </row>
    <row r="640" spans="1:17" ht="18" customHeight="1">
      <c r="A640" s="29">
        <v>219</v>
      </c>
      <c r="B640" s="33">
        <v>20690</v>
      </c>
      <c r="C640" s="163" t="s">
        <v>681</v>
      </c>
      <c r="D640" s="164">
        <v>1940</v>
      </c>
      <c r="E640" s="164"/>
      <c r="F640" s="163" t="s">
        <v>158</v>
      </c>
      <c r="G640" s="29">
        <v>360</v>
      </c>
      <c r="H640" s="29">
        <v>1</v>
      </c>
      <c r="I640" s="30">
        <f t="shared" si="46"/>
        <v>360</v>
      </c>
      <c r="J640" s="30"/>
      <c r="K640" s="30">
        <f t="shared" si="47"/>
        <v>0</v>
      </c>
      <c r="L640" s="30"/>
      <c r="M640" s="30"/>
      <c r="N640" s="30">
        <f t="shared" si="48"/>
        <v>360</v>
      </c>
      <c r="O640" s="47"/>
      <c r="P640" s="47"/>
      <c r="Q640" s="47"/>
    </row>
    <row r="641" spans="1:17" ht="18" customHeight="1">
      <c r="A641" s="29">
        <v>220</v>
      </c>
      <c r="B641" s="33">
        <v>20692</v>
      </c>
      <c r="C641" s="163" t="s">
        <v>682</v>
      </c>
      <c r="D641" s="164"/>
      <c r="E641" s="164">
        <v>1940</v>
      </c>
      <c r="F641" s="163" t="s">
        <v>168</v>
      </c>
      <c r="G641" s="29">
        <v>360</v>
      </c>
      <c r="H641" s="29">
        <v>1</v>
      </c>
      <c r="I641" s="30">
        <f t="shared" si="46"/>
        <v>360</v>
      </c>
      <c r="J641" s="30"/>
      <c r="K641" s="30">
        <f t="shared" si="47"/>
        <v>0</v>
      </c>
      <c r="L641" s="30"/>
      <c r="M641" s="30"/>
      <c r="N641" s="30">
        <f t="shared" si="48"/>
        <v>360</v>
      </c>
      <c r="O641" s="47"/>
      <c r="P641" s="47"/>
      <c r="Q641" s="47"/>
    </row>
    <row r="642" spans="1:17" ht="18" customHeight="1">
      <c r="A642" s="29">
        <v>221</v>
      </c>
      <c r="B642" s="33">
        <v>20693</v>
      </c>
      <c r="C642" s="163" t="s">
        <v>683</v>
      </c>
      <c r="D642" s="164"/>
      <c r="E642" s="164">
        <v>1940</v>
      </c>
      <c r="F642" s="163" t="s">
        <v>168</v>
      </c>
      <c r="G642" s="29">
        <v>360</v>
      </c>
      <c r="H642" s="29">
        <v>1</v>
      </c>
      <c r="I642" s="30">
        <f t="shared" si="46"/>
        <v>360</v>
      </c>
      <c r="J642" s="30"/>
      <c r="K642" s="30">
        <f t="shared" si="47"/>
        <v>0</v>
      </c>
      <c r="L642" s="30"/>
      <c r="M642" s="30"/>
      <c r="N642" s="30">
        <f t="shared" si="48"/>
        <v>360</v>
      </c>
      <c r="O642" s="47"/>
      <c r="P642" s="47"/>
      <c r="Q642" s="47"/>
    </row>
    <row r="643" spans="1:17" ht="18" customHeight="1">
      <c r="A643" s="29">
        <v>222</v>
      </c>
      <c r="B643" s="33">
        <v>20694</v>
      </c>
      <c r="C643" s="163" t="s">
        <v>684</v>
      </c>
      <c r="D643" s="164"/>
      <c r="E643" s="164">
        <v>1940</v>
      </c>
      <c r="F643" s="163" t="s">
        <v>168</v>
      </c>
      <c r="G643" s="29">
        <v>360</v>
      </c>
      <c r="H643" s="29">
        <v>1</v>
      </c>
      <c r="I643" s="30">
        <f t="shared" si="46"/>
        <v>360</v>
      </c>
      <c r="J643" s="30"/>
      <c r="K643" s="30">
        <f t="shared" si="47"/>
        <v>0</v>
      </c>
      <c r="L643" s="30"/>
      <c r="M643" s="30"/>
      <c r="N643" s="30">
        <f t="shared" si="48"/>
        <v>360</v>
      </c>
      <c r="O643" s="47"/>
      <c r="P643" s="47"/>
      <c r="Q643" s="47"/>
    </row>
    <row r="644" spans="1:17" ht="18" customHeight="1">
      <c r="A644" s="29">
        <v>223</v>
      </c>
      <c r="B644" s="33">
        <v>20695</v>
      </c>
      <c r="C644" s="163" t="s">
        <v>685</v>
      </c>
      <c r="D644" s="164"/>
      <c r="E644" s="164">
        <v>1940</v>
      </c>
      <c r="F644" s="163" t="s">
        <v>32</v>
      </c>
      <c r="G644" s="29">
        <v>360</v>
      </c>
      <c r="H644" s="29">
        <v>1</v>
      </c>
      <c r="I644" s="30">
        <f t="shared" si="46"/>
        <v>360</v>
      </c>
      <c r="J644" s="30"/>
      <c r="K644" s="30">
        <f t="shared" si="47"/>
        <v>0</v>
      </c>
      <c r="L644" s="30"/>
      <c r="M644" s="30"/>
      <c r="N644" s="30">
        <f t="shared" si="48"/>
        <v>360</v>
      </c>
      <c r="O644" s="47"/>
      <c r="P644" s="47"/>
      <c r="Q644" s="47"/>
    </row>
    <row r="645" spans="1:17" ht="18" customHeight="1">
      <c r="A645" s="29">
        <v>224</v>
      </c>
      <c r="B645" s="33">
        <v>20697</v>
      </c>
      <c r="C645" s="163" t="s">
        <v>432</v>
      </c>
      <c r="D645" s="164"/>
      <c r="E645" s="164">
        <v>1940</v>
      </c>
      <c r="F645" s="163" t="s">
        <v>32</v>
      </c>
      <c r="G645" s="29">
        <v>360</v>
      </c>
      <c r="H645" s="29">
        <v>1</v>
      </c>
      <c r="I645" s="30">
        <f t="shared" si="46"/>
        <v>360</v>
      </c>
      <c r="J645" s="30"/>
      <c r="K645" s="30">
        <f t="shared" si="47"/>
        <v>0</v>
      </c>
      <c r="L645" s="30"/>
      <c r="M645" s="30"/>
      <c r="N645" s="30">
        <f t="shared" si="48"/>
        <v>360</v>
      </c>
      <c r="O645" s="47"/>
      <c r="P645" s="47"/>
      <c r="Q645" s="47"/>
    </row>
    <row r="646" spans="1:17" ht="18" customHeight="1">
      <c r="A646" s="29">
        <v>225</v>
      </c>
      <c r="B646" s="33">
        <v>20698</v>
      </c>
      <c r="C646" s="163" t="s">
        <v>686</v>
      </c>
      <c r="D646" s="164"/>
      <c r="E646" s="164">
        <v>1940</v>
      </c>
      <c r="F646" s="163" t="s">
        <v>175</v>
      </c>
      <c r="G646" s="29">
        <v>360</v>
      </c>
      <c r="H646" s="29">
        <v>1</v>
      </c>
      <c r="I646" s="30">
        <f t="shared" si="46"/>
        <v>360</v>
      </c>
      <c r="J646" s="30"/>
      <c r="K646" s="30">
        <f t="shared" si="47"/>
        <v>0</v>
      </c>
      <c r="L646" s="30"/>
      <c r="M646" s="30"/>
      <c r="N646" s="30">
        <f t="shared" si="48"/>
        <v>360</v>
      </c>
      <c r="O646" s="47"/>
      <c r="P646" s="47"/>
      <c r="Q646" s="47"/>
    </row>
    <row r="647" spans="1:17" ht="18" customHeight="1">
      <c r="A647" s="29">
        <v>226</v>
      </c>
      <c r="B647" s="33">
        <v>20700</v>
      </c>
      <c r="C647" s="163" t="s">
        <v>687</v>
      </c>
      <c r="D647" s="164">
        <v>1940</v>
      </c>
      <c r="E647" s="164"/>
      <c r="F647" s="163" t="s">
        <v>175</v>
      </c>
      <c r="G647" s="29">
        <v>360</v>
      </c>
      <c r="H647" s="29">
        <v>1</v>
      </c>
      <c r="I647" s="30">
        <f t="shared" si="46"/>
        <v>360</v>
      </c>
      <c r="J647" s="30"/>
      <c r="K647" s="30">
        <f t="shared" si="47"/>
        <v>0</v>
      </c>
      <c r="L647" s="30"/>
      <c r="M647" s="30"/>
      <c r="N647" s="30">
        <f t="shared" si="48"/>
        <v>360</v>
      </c>
      <c r="O647" s="47"/>
      <c r="P647" s="47"/>
      <c r="Q647" s="47"/>
    </row>
    <row r="648" spans="1:17" ht="18" customHeight="1">
      <c r="A648" s="29">
        <v>227</v>
      </c>
      <c r="B648" s="33">
        <v>20701</v>
      </c>
      <c r="C648" s="163" t="s">
        <v>688</v>
      </c>
      <c r="D648" s="164"/>
      <c r="E648" s="164">
        <v>1940</v>
      </c>
      <c r="F648" s="163" t="s">
        <v>175</v>
      </c>
      <c r="G648" s="29">
        <v>360</v>
      </c>
      <c r="H648" s="29">
        <v>1</v>
      </c>
      <c r="I648" s="30">
        <f t="shared" si="46"/>
        <v>360</v>
      </c>
      <c r="J648" s="30"/>
      <c r="K648" s="30">
        <f t="shared" si="47"/>
        <v>0</v>
      </c>
      <c r="L648" s="30"/>
      <c r="M648" s="30"/>
      <c r="N648" s="30">
        <f t="shared" si="48"/>
        <v>360</v>
      </c>
      <c r="O648" s="204"/>
      <c r="P648" s="97"/>
      <c r="Q648" s="47"/>
    </row>
    <row r="649" spans="1:17" ht="18" customHeight="1">
      <c r="A649" s="29">
        <v>228</v>
      </c>
      <c r="B649" s="33">
        <v>20705</v>
      </c>
      <c r="C649" s="163" t="s">
        <v>689</v>
      </c>
      <c r="D649" s="164"/>
      <c r="E649" s="164">
        <v>1940</v>
      </c>
      <c r="F649" s="163" t="s">
        <v>81</v>
      </c>
      <c r="G649" s="29">
        <v>360</v>
      </c>
      <c r="H649" s="29">
        <v>1</v>
      </c>
      <c r="I649" s="30">
        <f t="shared" si="46"/>
        <v>360</v>
      </c>
      <c r="J649" s="30"/>
      <c r="K649" s="30">
        <f t="shared" si="47"/>
        <v>0</v>
      </c>
      <c r="L649" s="30"/>
      <c r="M649" s="30"/>
      <c r="N649" s="30">
        <f t="shared" si="48"/>
        <v>360</v>
      </c>
      <c r="O649" s="204"/>
      <c r="P649" s="97"/>
      <c r="Q649" s="47"/>
    </row>
    <row r="650" spans="1:17" ht="18" customHeight="1">
      <c r="A650" s="29">
        <v>229</v>
      </c>
      <c r="B650" s="94">
        <v>21291</v>
      </c>
      <c r="C650" s="99" t="s">
        <v>690</v>
      </c>
      <c r="D650" s="103">
        <v>1940</v>
      </c>
      <c r="E650" s="103"/>
      <c r="F650" s="99" t="s">
        <v>184</v>
      </c>
      <c r="G650" s="29">
        <v>360</v>
      </c>
      <c r="H650" s="29">
        <v>1</v>
      </c>
      <c r="I650" s="30">
        <f t="shared" si="46"/>
        <v>360</v>
      </c>
      <c r="J650" s="30"/>
      <c r="K650" s="30">
        <f t="shared" si="47"/>
        <v>0</v>
      </c>
      <c r="L650" s="30"/>
      <c r="M650" s="30"/>
      <c r="N650" s="30">
        <f t="shared" si="48"/>
        <v>360</v>
      </c>
      <c r="O650" s="204"/>
      <c r="P650" s="97"/>
      <c r="Q650" s="47"/>
    </row>
    <row r="651" spans="1:17" ht="18" customHeight="1">
      <c r="A651" s="29">
        <v>230</v>
      </c>
      <c r="B651" s="94">
        <v>21293</v>
      </c>
      <c r="C651" s="99" t="s">
        <v>691</v>
      </c>
      <c r="D651" s="103"/>
      <c r="E651" s="103">
        <v>1940</v>
      </c>
      <c r="F651" s="99" t="s">
        <v>161</v>
      </c>
      <c r="G651" s="29">
        <v>360</v>
      </c>
      <c r="H651" s="29">
        <v>1</v>
      </c>
      <c r="I651" s="30">
        <f t="shared" si="46"/>
        <v>360</v>
      </c>
      <c r="J651" s="30"/>
      <c r="K651" s="30">
        <f t="shared" si="47"/>
        <v>0</v>
      </c>
      <c r="L651" s="30"/>
      <c r="M651" s="30"/>
      <c r="N651" s="30">
        <f t="shared" si="48"/>
        <v>360</v>
      </c>
      <c r="O651" s="204"/>
      <c r="P651" s="97"/>
      <c r="Q651" s="47"/>
    </row>
    <row r="652" spans="1:17" ht="18" customHeight="1">
      <c r="A652" s="29">
        <v>231</v>
      </c>
      <c r="B652" s="94">
        <v>21604</v>
      </c>
      <c r="C652" s="99" t="s">
        <v>692</v>
      </c>
      <c r="D652" s="99">
        <v>1940</v>
      </c>
      <c r="E652" s="99"/>
      <c r="F652" s="95" t="s">
        <v>168</v>
      </c>
      <c r="G652" s="29">
        <v>360</v>
      </c>
      <c r="H652" s="29">
        <v>1</v>
      </c>
      <c r="I652" s="30">
        <f t="shared" si="46"/>
        <v>360</v>
      </c>
      <c r="J652" s="30"/>
      <c r="K652" s="30">
        <f t="shared" si="47"/>
        <v>0</v>
      </c>
      <c r="L652" s="30"/>
      <c r="M652" s="30"/>
      <c r="N652" s="30">
        <f t="shared" si="48"/>
        <v>360</v>
      </c>
      <c r="O652" s="47"/>
      <c r="P652" s="97"/>
      <c r="Q652" s="47"/>
    </row>
    <row r="653" spans="1:17" ht="18" customHeight="1">
      <c r="A653" s="29">
        <v>232</v>
      </c>
      <c r="B653" s="143">
        <v>21775</v>
      </c>
      <c r="C653" s="205" t="s">
        <v>693</v>
      </c>
      <c r="D653" s="103"/>
      <c r="E653" s="103">
        <v>1940</v>
      </c>
      <c r="F653" s="201" t="s">
        <v>32</v>
      </c>
      <c r="G653" s="29">
        <v>360</v>
      </c>
      <c r="H653" s="29">
        <v>1</v>
      </c>
      <c r="I653" s="30">
        <f t="shared" si="46"/>
        <v>360</v>
      </c>
      <c r="J653" s="30"/>
      <c r="K653" s="30">
        <f t="shared" si="47"/>
        <v>0</v>
      </c>
      <c r="L653" s="30"/>
      <c r="M653" s="30"/>
      <c r="N653" s="30">
        <f t="shared" si="48"/>
        <v>360</v>
      </c>
      <c r="O653" s="47"/>
      <c r="P653" s="97"/>
      <c r="Q653" s="47"/>
    </row>
    <row r="654" spans="1:17" ht="18" customHeight="1">
      <c r="A654" s="29">
        <v>233</v>
      </c>
      <c r="B654" s="143">
        <v>21776</v>
      </c>
      <c r="C654" s="201" t="s">
        <v>694</v>
      </c>
      <c r="D654" s="140">
        <v>1940</v>
      </c>
      <c r="E654" s="140"/>
      <c r="F654" s="201" t="s">
        <v>158</v>
      </c>
      <c r="G654" s="29">
        <v>360</v>
      </c>
      <c r="H654" s="29">
        <v>1</v>
      </c>
      <c r="I654" s="30">
        <f t="shared" si="46"/>
        <v>360</v>
      </c>
      <c r="J654" s="30"/>
      <c r="K654" s="30">
        <f t="shared" si="47"/>
        <v>0</v>
      </c>
      <c r="L654" s="30"/>
      <c r="M654" s="30"/>
      <c r="N654" s="30">
        <f t="shared" si="48"/>
        <v>360</v>
      </c>
      <c r="O654" s="47"/>
      <c r="P654" s="97"/>
      <c r="Q654" s="47"/>
    </row>
    <row r="655" spans="1:17" ht="18" customHeight="1">
      <c r="A655" s="29">
        <v>234</v>
      </c>
      <c r="B655" s="94">
        <v>21904</v>
      </c>
      <c r="C655" s="99" t="s">
        <v>695</v>
      </c>
      <c r="D655" s="144"/>
      <c r="E655" s="144">
        <v>1940</v>
      </c>
      <c r="F655" s="95" t="s">
        <v>168</v>
      </c>
      <c r="G655" s="29">
        <v>360</v>
      </c>
      <c r="H655" s="29">
        <v>1</v>
      </c>
      <c r="I655" s="30">
        <f t="shared" si="46"/>
        <v>360</v>
      </c>
      <c r="J655" s="30"/>
      <c r="K655" s="30">
        <f t="shared" si="47"/>
        <v>0</v>
      </c>
      <c r="L655" s="30"/>
      <c r="M655" s="30"/>
      <c r="N655" s="30">
        <f t="shared" si="48"/>
        <v>360</v>
      </c>
      <c r="O655" s="206"/>
      <c r="P655" s="97"/>
      <c r="Q655" s="47"/>
    </row>
    <row r="656" spans="1:17" ht="18" customHeight="1">
      <c r="A656" s="29">
        <v>235</v>
      </c>
      <c r="B656" s="109">
        <v>22111</v>
      </c>
      <c r="C656" s="94" t="s">
        <v>521</v>
      </c>
      <c r="D656" s="146">
        <v>1940</v>
      </c>
      <c r="E656" s="146"/>
      <c r="F656" s="207" t="s">
        <v>165</v>
      </c>
      <c r="G656" s="29">
        <v>360</v>
      </c>
      <c r="H656" s="29">
        <v>1</v>
      </c>
      <c r="I656" s="30">
        <f t="shared" si="46"/>
        <v>360</v>
      </c>
      <c r="J656" s="30"/>
      <c r="K656" s="30">
        <f t="shared" si="47"/>
        <v>0</v>
      </c>
      <c r="L656" s="30"/>
      <c r="M656" s="30"/>
      <c r="N656" s="30">
        <f t="shared" si="48"/>
        <v>360</v>
      </c>
      <c r="O656" s="206"/>
      <c r="P656" s="97"/>
      <c r="Q656" s="47"/>
    </row>
    <row r="657" spans="1:17" ht="18" customHeight="1">
      <c r="A657" s="29">
        <v>236</v>
      </c>
      <c r="B657" s="109">
        <v>22112</v>
      </c>
      <c r="C657" s="143" t="s">
        <v>696</v>
      </c>
      <c r="D657" s="146">
        <v>1940</v>
      </c>
      <c r="E657" s="146"/>
      <c r="F657" s="123" t="s">
        <v>29</v>
      </c>
      <c r="G657" s="29">
        <v>360</v>
      </c>
      <c r="H657" s="29">
        <v>1</v>
      </c>
      <c r="I657" s="30">
        <f t="shared" si="46"/>
        <v>360</v>
      </c>
      <c r="J657" s="30"/>
      <c r="K657" s="30">
        <f t="shared" si="47"/>
        <v>0</v>
      </c>
      <c r="L657" s="30"/>
      <c r="M657" s="30"/>
      <c r="N657" s="30">
        <f t="shared" si="48"/>
        <v>360</v>
      </c>
      <c r="O657" s="206"/>
      <c r="P657" s="97"/>
      <c r="Q657" s="47"/>
    </row>
    <row r="658" spans="1:17" ht="18" customHeight="1">
      <c r="A658" s="29">
        <v>237</v>
      </c>
      <c r="B658" s="100">
        <v>22626</v>
      </c>
      <c r="C658" s="99" t="s">
        <v>697</v>
      </c>
      <c r="D658" s="208">
        <v>1941</v>
      </c>
      <c r="E658" s="103"/>
      <c r="F658" s="99" t="s">
        <v>161</v>
      </c>
      <c r="G658" s="29">
        <v>360</v>
      </c>
      <c r="H658" s="29">
        <v>1</v>
      </c>
      <c r="I658" s="30">
        <f t="shared" si="46"/>
        <v>360</v>
      </c>
      <c r="J658" s="30"/>
      <c r="K658" s="30">
        <f t="shared" si="47"/>
        <v>0</v>
      </c>
      <c r="L658" s="30"/>
      <c r="M658" s="30"/>
      <c r="N658" s="30">
        <f t="shared" si="48"/>
        <v>360</v>
      </c>
      <c r="O658" s="206"/>
      <c r="P658" s="97"/>
      <c r="Q658" s="47"/>
    </row>
    <row r="659" spans="1:17" ht="18" customHeight="1">
      <c r="A659" s="29">
        <v>238</v>
      </c>
      <c r="B659" s="100">
        <v>22627</v>
      </c>
      <c r="C659" s="99" t="s">
        <v>698</v>
      </c>
      <c r="D659" s="208">
        <v>1941</v>
      </c>
      <c r="E659" s="103"/>
      <c r="F659" s="99" t="s">
        <v>161</v>
      </c>
      <c r="G659" s="29">
        <v>360</v>
      </c>
      <c r="H659" s="29">
        <v>1</v>
      </c>
      <c r="I659" s="30">
        <f t="shared" si="46"/>
        <v>360</v>
      </c>
      <c r="J659" s="30"/>
      <c r="K659" s="30">
        <f t="shared" si="47"/>
        <v>0</v>
      </c>
      <c r="L659" s="30"/>
      <c r="M659" s="30"/>
      <c r="N659" s="30">
        <f t="shared" si="48"/>
        <v>360</v>
      </c>
      <c r="O659" s="206"/>
      <c r="P659" s="97"/>
      <c r="Q659" s="47"/>
    </row>
    <row r="660" spans="1:17" ht="18" customHeight="1">
      <c r="A660" s="29">
        <v>239</v>
      </c>
      <c r="B660" s="100">
        <v>22628</v>
      </c>
      <c r="C660" s="99" t="s">
        <v>699</v>
      </c>
      <c r="D660" s="103"/>
      <c r="E660" s="146">
        <v>1941</v>
      </c>
      <c r="F660" s="99" t="s">
        <v>29</v>
      </c>
      <c r="G660" s="29">
        <v>360</v>
      </c>
      <c r="H660" s="29">
        <v>1</v>
      </c>
      <c r="I660" s="30">
        <f t="shared" si="46"/>
        <v>360</v>
      </c>
      <c r="J660" s="30"/>
      <c r="K660" s="30">
        <f t="shared" si="47"/>
        <v>0</v>
      </c>
      <c r="L660" s="30"/>
      <c r="M660" s="30"/>
      <c r="N660" s="30">
        <f t="shared" si="48"/>
        <v>360</v>
      </c>
      <c r="O660" s="204"/>
      <c r="P660" s="97"/>
      <c r="Q660" s="47"/>
    </row>
    <row r="661" spans="1:17" ht="18" customHeight="1">
      <c r="A661" s="29">
        <v>240</v>
      </c>
      <c r="B661" s="100">
        <v>22629</v>
      </c>
      <c r="C661" s="99" t="s">
        <v>700</v>
      </c>
      <c r="D661" s="103"/>
      <c r="E661" s="146">
        <v>1941</v>
      </c>
      <c r="F661" s="99" t="s">
        <v>29</v>
      </c>
      <c r="G661" s="29">
        <v>360</v>
      </c>
      <c r="H661" s="29">
        <v>1</v>
      </c>
      <c r="I661" s="30">
        <f t="shared" si="46"/>
        <v>360</v>
      </c>
      <c r="J661" s="30"/>
      <c r="K661" s="30">
        <f t="shared" si="47"/>
        <v>0</v>
      </c>
      <c r="L661" s="30"/>
      <c r="M661" s="30"/>
      <c r="N661" s="30">
        <f t="shared" si="48"/>
        <v>360</v>
      </c>
      <c r="O661" s="204"/>
      <c r="P661" s="97"/>
      <c r="Q661" s="47"/>
    </row>
    <row r="662" spans="1:17" ht="18" customHeight="1">
      <c r="A662" s="29">
        <v>241</v>
      </c>
      <c r="B662" s="100">
        <v>22630</v>
      </c>
      <c r="C662" s="99" t="s">
        <v>701</v>
      </c>
      <c r="D662" s="103"/>
      <c r="E662" s="146">
        <v>1941</v>
      </c>
      <c r="F662" s="99" t="s">
        <v>29</v>
      </c>
      <c r="G662" s="29">
        <v>360</v>
      </c>
      <c r="H662" s="29">
        <v>1</v>
      </c>
      <c r="I662" s="30">
        <f t="shared" si="46"/>
        <v>360</v>
      </c>
      <c r="J662" s="30"/>
      <c r="K662" s="30">
        <f t="shared" si="47"/>
        <v>0</v>
      </c>
      <c r="L662" s="30"/>
      <c r="M662" s="30"/>
      <c r="N662" s="30">
        <f t="shared" si="48"/>
        <v>360</v>
      </c>
      <c r="O662" s="204"/>
      <c r="P662" s="97"/>
      <c r="Q662" s="47"/>
    </row>
    <row r="663" spans="1:17" ht="18" customHeight="1">
      <c r="A663" s="29">
        <v>242</v>
      </c>
      <c r="B663" s="100">
        <v>22631</v>
      </c>
      <c r="C663" s="99" t="s">
        <v>702</v>
      </c>
      <c r="D663" s="208">
        <v>1941</v>
      </c>
      <c r="E663" s="103"/>
      <c r="F663" s="99" t="s">
        <v>29</v>
      </c>
      <c r="G663" s="29">
        <v>360</v>
      </c>
      <c r="H663" s="29">
        <v>1</v>
      </c>
      <c r="I663" s="30">
        <f t="shared" si="46"/>
        <v>360</v>
      </c>
      <c r="J663" s="30"/>
      <c r="K663" s="30">
        <f t="shared" si="47"/>
        <v>0</v>
      </c>
      <c r="L663" s="30"/>
      <c r="M663" s="30"/>
      <c r="N663" s="30">
        <f t="shared" si="48"/>
        <v>360</v>
      </c>
      <c r="O663" s="204"/>
      <c r="P663" s="97"/>
      <c r="Q663" s="47"/>
    </row>
    <row r="664" spans="1:17" ht="18" customHeight="1">
      <c r="A664" s="29">
        <v>243</v>
      </c>
      <c r="B664" s="100">
        <v>22632</v>
      </c>
      <c r="C664" s="99" t="s">
        <v>703</v>
      </c>
      <c r="D664" s="103"/>
      <c r="E664" s="146">
        <v>1941</v>
      </c>
      <c r="F664" s="99" t="s">
        <v>29</v>
      </c>
      <c r="G664" s="29">
        <v>360</v>
      </c>
      <c r="H664" s="29">
        <v>1</v>
      </c>
      <c r="I664" s="30">
        <f t="shared" si="46"/>
        <v>360</v>
      </c>
      <c r="J664" s="30"/>
      <c r="K664" s="30">
        <f t="shared" si="47"/>
        <v>0</v>
      </c>
      <c r="L664" s="30"/>
      <c r="M664" s="30"/>
      <c r="N664" s="30">
        <f t="shared" si="48"/>
        <v>360</v>
      </c>
      <c r="O664" s="204"/>
      <c r="P664" s="97"/>
      <c r="Q664" s="47"/>
    </row>
    <row r="665" spans="1:17" ht="18" customHeight="1">
      <c r="A665" s="29">
        <v>244</v>
      </c>
      <c r="B665" s="100">
        <v>22633</v>
      </c>
      <c r="C665" s="99" t="s">
        <v>704</v>
      </c>
      <c r="D665" s="103"/>
      <c r="E665" s="146">
        <v>1941</v>
      </c>
      <c r="F665" s="99" t="s">
        <v>29</v>
      </c>
      <c r="G665" s="29">
        <v>360</v>
      </c>
      <c r="H665" s="29">
        <v>1</v>
      </c>
      <c r="I665" s="30">
        <f t="shared" si="46"/>
        <v>360</v>
      </c>
      <c r="J665" s="30"/>
      <c r="K665" s="30">
        <f t="shared" si="47"/>
        <v>0</v>
      </c>
      <c r="L665" s="30"/>
      <c r="M665" s="30"/>
      <c r="N665" s="30">
        <f t="shared" si="48"/>
        <v>360</v>
      </c>
      <c r="O665" s="204"/>
      <c r="P665" s="97"/>
      <c r="Q665" s="47"/>
    </row>
    <row r="666" spans="1:17" ht="18" customHeight="1">
      <c r="A666" s="29">
        <v>245</v>
      </c>
      <c r="B666" s="100">
        <v>22634</v>
      </c>
      <c r="C666" s="99" t="s">
        <v>705</v>
      </c>
      <c r="D666" s="103"/>
      <c r="E666" s="146">
        <v>1941</v>
      </c>
      <c r="F666" s="99" t="s">
        <v>29</v>
      </c>
      <c r="G666" s="29">
        <v>360</v>
      </c>
      <c r="H666" s="29">
        <v>1</v>
      </c>
      <c r="I666" s="30">
        <f t="shared" si="46"/>
        <v>360</v>
      </c>
      <c r="J666" s="30"/>
      <c r="K666" s="30">
        <f t="shared" si="47"/>
        <v>0</v>
      </c>
      <c r="L666" s="30"/>
      <c r="M666" s="30"/>
      <c r="N666" s="30">
        <f t="shared" si="48"/>
        <v>360</v>
      </c>
      <c r="O666" s="204"/>
      <c r="P666" s="97"/>
      <c r="Q666" s="47"/>
    </row>
    <row r="667" spans="1:17" ht="18" customHeight="1">
      <c r="A667" s="29">
        <v>246</v>
      </c>
      <c r="B667" s="100">
        <v>22635</v>
      </c>
      <c r="C667" s="99" t="s">
        <v>706</v>
      </c>
      <c r="D667" s="103"/>
      <c r="E667" s="146">
        <v>1941</v>
      </c>
      <c r="F667" s="99" t="s">
        <v>165</v>
      </c>
      <c r="G667" s="29">
        <v>360</v>
      </c>
      <c r="H667" s="29">
        <v>1</v>
      </c>
      <c r="I667" s="30">
        <f t="shared" si="46"/>
        <v>360</v>
      </c>
      <c r="J667" s="30"/>
      <c r="K667" s="30">
        <f t="shared" si="47"/>
        <v>0</v>
      </c>
      <c r="L667" s="30"/>
      <c r="M667" s="30"/>
      <c r="N667" s="30">
        <f t="shared" si="48"/>
        <v>360</v>
      </c>
      <c r="O667" s="204"/>
      <c r="P667" s="97"/>
      <c r="Q667" s="47"/>
    </row>
    <row r="668" spans="1:17" ht="18" customHeight="1">
      <c r="A668" s="29">
        <v>247</v>
      </c>
      <c r="B668" s="100">
        <v>22636</v>
      </c>
      <c r="C668" s="99" t="s">
        <v>707</v>
      </c>
      <c r="D668" s="208">
        <v>1941</v>
      </c>
      <c r="E668" s="103"/>
      <c r="F668" s="99" t="s">
        <v>165</v>
      </c>
      <c r="G668" s="29">
        <v>360</v>
      </c>
      <c r="H668" s="29">
        <v>1</v>
      </c>
      <c r="I668" s="30">
        <f t="shared" si="46"/>
        <v>360</v>
      </c>
      <c r="J668" s="30"/>
      <c r="K668" s="30">
        <f t="shared" si="47"/>
        <v>0</v>
      </c>
      <c r="L668" s="30"/>
      <c r="M668" s="30"/>
      <c r="N668" s="30">
        <f t="shared" si="48"/>
        <v>360</v>
      </c>
      <c r="O668" s="204"/>
      <c r="P668" s="97"/>
      <c r="Q668" s="47"/>
    </row>
    <row r="669" spans="1:17" ht="18" customHeight="1">
      <c r="A669" s="29">
        <v>248</v>
      </c>
      <c r="B669" s="100">
        <v>22637</v>
      </c>
      <c r="C669" s="99" t="s">
        <v>708</v>
      </c>
      <c r="D669" s="103"/>
      <c r="E669" s="146">
        <v>1941</v>
      </c>
      <c r="F669" s="99" t="s">
        <v>165</v>
      </c>
      <c r="G669" s="29">
        <v>360</v>
      </c>
      <c r="H669" s="29">
        <v>1</v>
      </c>
      <c r="I669" s="30">
        <f t="shared" si="46"/>
        <v>360</v>
      </c>
      <c r="J669" s="30"/>
      <c r="K669" s="30">
        <f t="shared" si="47"/>
        <v>0</v>
      </c>
      <c r="L669" s="30"/>
      <c r="M669" s="30"/>
      <c r="N669" s="30">
        <f t="shared" si="48"/>
        <v>360</v>
      </c>
      <c r="O669" s="204"/>
      <c r="P669" s="97"/>
      <c r="Q669" s="47"/>
    </row>
    <row r="670" spans="1:17" ht="18" customHeight="1">
      <c r="A670" s="29">
        <v>249</v>
      </c>
      <c r="B670" s="100">
        <v>22638</v>
      </c>
      <c r="C670" s="99" t="s">
        <v>709</v>
      </c>
      <c r="D670" s="103"/>
      <c r="E670" s="146">
        <v>1941</v>
      </c>
      <c r="F670" s="99" t="s">
        <v>165</v>
      </c>
      <c r="G670" s="29">
        <v>360</v>
      </c>
      <c r="H670" s="29">
        <v>1</v>
      </c>
      <c r="I670" s="30">
        <f t="shared" si="46"/>
        <v>360</v>
      </c>
      <c r="J670" s="30"/>
      <c r="K670" s="30">
        <f t="shared" si="47"/>
        <v>0</v>
      </c>
      <c r="L670" s="30"/>
      <c r="M670" s="30"/>
      <c r="N670" s="30">
        <f t="shared" si="48"/>
        <v>360</v>
      </c>
      <c r="O670" s="204"/>
      <c r="P670" s="97"/>
      <c r="Q670" s="47"/>
    </row>
    <row r="671" spans="1:17" ht="18" customHeight="1">
      <c r="A671" s="29">
        <v>250</v>
      </c>
      <c r="B671" s="100">
        <v>22639</v>
      </c>
      <c r="C671" s="99" t="s">
        <v>710</v>
      </c>
      <c r="D671" s="103"/>
      <c r="E671" s="146">
        <v>1941</v>
      </c>
      <c r="F671" s="99" t="s">
        <v>165</v>
      </c>
      <c r="G671" s="29">
        <v>360</v>
      </c>
      <c r="H671" s="29">
        <v>1</v>
      </c>
      <c r="I671" s="30">
        <f t="shared" si="46"/>
        <v>360</v>
      </c>
      <c r="J671" s="30"/>
      <c r="K671" s="30">
        <f t="shared" si="47"/>
        <v>0</v>
      </c>
      <c r="L671" s="30"/>
      <c r="M671" s="30"/>
      <c r="N671" s="30">
        <f t="shared" si="48"/>
        <v>360</v>
      </c>
      <c r="O671" s="204"/>
      <c r="P671" s="97"/>
      <c r="Q671" s="47"/>
    </row>
    <row r="672" spans="1:17" ht="18" customHeight="1">
      <c r="A672" s="29">
        <v>251</v>
      </c>
      <c r="B672" s="100">
        <v>22640</v>
      </c>
      <c r="C672" s="99" t="s">
        <v>711</v>
      </c>
      <c r="D672" s="103"/>
      <c r="E672" s="146">
        <v>1941</v>
      </c>
      <c r="F672" s="99" t="s">
        <v>165</v>
      </c>
      <c r="G672" s="29">
        <v>360</v>
      </c>
      <c r="H672" s="29">
        <v>1</v>
      </c>
      <c r="I672" s="30">
        <f t="shared" si="46"/>
        <v>360</v>
      </c>
      <c r="J672" s="30"/>
      <c r="K672" s="30">
        <f t="shared" si="47"/>
        <v>0</v>
      </c>
      <c r="L672" s="30"/>
      <c r="M672" s="30"/>
      <c r="N672" s="30">
        <f t="shared" si="48"/>
        <v>360</v>
      </c>
      <c r="O672" s="204"/>
      <c r="P672" s="97"/>
      <c r="Q672" s="47"/>
    </row>
    <row r="673" spans="1:17" ht="18" customHeight="1">
      <c r="A673" s="29">
        <v>252</v>
      </c>
      <c r="B673" s="100">
        <v>22641</v>
      </c>
      <c r="C673" s="99" t="s">
        <v>712</v>
      </c>
      <c r="D673" s="103"/>
      <c r="E673" s="146">
        <v>1941</v>
      </c>
      <c r="F673" s="99" t="s">
        <v>102</v>
      </c>
      <c r="G673" s="29">
        <v>360</v>
      </c>
      <c r="H673" s="29">
        <v>1</v>
      </c>
      <c r="I673" s="30">
        <f t="shared" si="46"/>
        <v>360</v>
      </c>
      <c r="J673" s="30"/>
      <c r="K673" s="30">
        <f t="shared" si="47"/>
        <v>0</v>
      </c>
      <c r="L673" s="30"/>
      <c r="M673" s="30"/>
      <c r="N673" s="30">
        <f t="shared" si="48"/>
        <v>360</v>
      </c>
      <c r="O673" s="204"/>
      <c r="P673" s="97"/>
      <c r="Q673" s="47"/>
    </row>
    <row r="674" spans="1:17" ht="18" customHeight="1">
      <c r="A674" s="29">
        <v>253</v>
      </c>
      <c r="B674" s="100">
        <v>22642</v>
      </c>
      <c r="C674" s="99" t="s">
        <v>713</v>
      </c>
      <c r="D674" s="208">
        <v>1941</v>
      </c>
      <c r="E674" s="103"/>
      <c r="F674" s="99" t="s">
        <v>102</v>
      </c>
      <c r="G674" s="29">
        <v>360</v>
      </c>
      <c r="H674" s="29">
        <v>1</v>
      </c>
      <c r="I674" s="30">
        <f t="shared" si="46"/>
        <v>360</v>
      </c>
      <c r="J674" s="30"/>
      <c r="K674" s="30">
        <f t="shared" si="47"/>
        <v>0</v>
      </c>
      <c r="L674" s="30"/>
      <c r="M674" s="30"/>
      <c r="N674" s="30">
        <f t="shared" si="48"/>
        <v>360</v>
      </c>
      <c r="O674" s="204"/>
      <c r="P674" s="97"/>
      <c r="Q674" s="47"/>
    </row>
    <row r="675" spans="1:17" ht="18" customHeight="1">
      <c r="A675" s="29">
        <v>254</v>
      </c>
      <c r="B675" s="100">
        <v>22643</v>
      </c>
      <c r="C675" s="99" t="s">
        <v>714</v>
      </c>
      <c r="D675" s="208">
        <v>1941</v>
      </c>
      <c r="E675" s="103"/>
      <c r="F675" s="99" t="s">
        <v>102</v>
      </c>
      <c r="G675" s="29">
        <v>360</v>
      </c>
      <c r="H675" s="29">
        <v>1</v>
      </c>
      <c r="I675" s="30">
        <f t="shared" si="46"/>
        <v>360</v>
      </c>
      <c r="J675" s="30"/>
      <c r="K675" s="30">
        <f t="shared" si="47"/>
        <v>0</v>
      </c>
      <c r="L675" s="30"/>
      <c r="M675" s="30"/>
      <c r="N675" s="30">
        <f t="shared" si="48"/>
        <v>360</v>
      </c>
      <c r="O675" s="204"/>
      <c r="P675" s="97"/>
      <c r="Q675" s="47"/>
    </row>
    <row r="676" spans="1:17" ht="18" customHeight="1">
      <c r="A676" s="29">
        <v>255</v>
      </c>
      <c r="B676" s="100">
        <v>22644</v>
      </c>
      <c r="C676" s="99" t="s">
        <v>715</v>
      </c>
      <c r="D676" s="103"/>
      <c r="E676" s="146">
        <v>1941</v>
      </c>
      <c r="F676" s="99" t="s">
        <v>102</v>
      </c>
      <c r="G676" s="29">
        <v>360</v>
      </c>
      <c r="H676" s="29">
        <v>1</v>
      </c>
      <c r="I676" s="30">
        <f t="shared" si="46"/>
        <v>360</v>
      </c>
      <c r="J676" s="30"/>
      <c r="K676" s="30">
        <f t="shared" si="47"/>
        <v>0</v>
      </c>
      <c r="L676" s="30"/>
      <c r="M676" s="30"/>
      <c r="N676" s="30">
        <f t="shared" si="48"/>
        <v>360</v>
      </c>
      <c r="O676" s="204"/>
      <c r="P676" s="97"/>
      <c r="Q676" s="47"/>
    </row>
    <row r="677" spans="1:17" ht="18" customHeight="1">
      <c r="A677" s="29">
        <v>256</v>
      </c>
      <c r="B677" s="100">
        <v>22647</v>
      </c>
      <c r="C677" s="99" t="s">
        <v>716</v>
      </c>
      <c r="D677" s="208">
        <v>1941</v>
      </c>
      <c r="E677" s="103"/>
      <c r="F677" s="99" t="s">
        <v>158</v>
      </c>
      <c r="G677" s="29">
        <v>360</v>
      </c>
      <c r="H677" s="29">
        <v>1</v>
      </c>
      <c r="I677" s="30">
        <f t="shared" si="46"/>
        <v>360</v>
      </c>
      <c r="J677" s="30"/>
      <c r="K677" s="30">
        <f t="shared" si="47"/>
        <v>0</v>
      </c>
      <c r="L677" s="30"/>
      <c r="M677" s="30"/>
      <c r="N677" s="30">
        <f t="shared" si="48"/>
        <v>360</v>
      </c>
      <c r="O677" s="204"/>
      <c r="P677" s="97"/>
      <c r="Q677" s="47"/>
    </row>
    <row r="678" spans="1:17" ht="18" customHeight="1">
      <c r="A678" s="29">
        <v>257</v>
      </c>
      <c r="B678" s="100">
        <v>22649</v>
      </c>
      <c r="C678" s="99" t="s">
        <v>717</v>
      </c>
      <c r="D678" s="103"/>
      <c r="E678" s="146">
        <v>1941</v>
      </c>
      <c r="F678" s="99" t="s">
        <v>158</v>
      </c>
      <c r="G678" s="29">
        <v>360</v>
      </c>
      <c r="H678" s="29">
        <v>1</v>
      </c>
      <c r="I678" s="30">
        <f t="shared" ref="I678:I703" si="49">G678*H678</f>
        <v>360</v>
      </c>
      <c r="J678" s="30"/>
      <c r="K678" s="30">
        <f t="shared" ref="K678:K703" si="50">I678*J678</f>
        <v>0</v>
      </c>
      <c r="L678" s="30"/>
      <c r="M678" s="30"/>
      <c r="N678" s="30">
        <f t="shared" ref="N678:N703" si="51">M678+K678+I678</f>
        <v>360</v>
      </c>
      <c r="O678" s="204"/>
      <c r="P678" s="97"/>
      <c r="Q678" s="47"/>
    </row>
    <row r="679" spans="1:17" ht="18" customHeight="1">
      <c r="A679" s="29">
        <v>258</v>
      </c>
      <c r="B679" s="100">
        <v>22650</v>
      </c>
      <c r="C679" s="99" t="s">
        <v>718</v>
      </c>
      <c r="D679" s="103"/>
      <c r="E679" s="146">
        <v>1941</v>
      </c>
      <c r="F679" s="99" t="s">
        <v>32</v>
      </c>
      <c r="G679" s="29">
        <v>360</v>
      </c>
      <c r="H679" s="29">
        <v>1</v>
      </c>
      <c r="I679" s="30">
        <f t="shared" si="49"/>
        <v>360</v>
      </c>
      <c r="J679" s="30"/>
      <c r="K679" s="30">
        <f t="shared" si="50"/>
        <v>0</v>
      </c>
      <c r="L679" s="30"/>
      <c r="M679" s="30"/>
      <c r="N679" s="30">
        <f t="shared" si="51"/>
        <v>360</v>
      </c>
      <c r="O679" s="204"/>
      <c r="P679" s="97"/>
      <c r="Q679" s="47"/>
    </row>
    <row r="680" spans="1:17" ht="18" customHeight="1">
      <c r="A680" s="29">
        <v>259</v>
      </c>
      <c r="B680" s="100">
        <v>22651</v>
      </c>
      <c r="C680" s="99" t="s">
        <v>719</v>
      </c>
      <c r="D680" s="103"/>
      <c r="E680" s="146">
        <v>1941</v>
      </c>
      <c r="F680" s="99" t="s">
        <v>175</v>
      </c>
      <c r="G680" s="29">
        <v>360</v>
      </c>
      <c r="H680" s="29">
        <v>1</v>
      </c>
      <c r="I680" s="30">
        <f t="shared" si="49"/>
        <v>360</v>
      </c>
      <c r="J680" s="30"/>
      <c r="K680" s="30">
        <f t="shared" si="50"/>
        <v>0</v>
      </c>
      <c r="L680" s="30"/>
      <c r="M680" s="30"/>
      <c r="N680" s="30">
        <f t="shared" si="51"/>
        <v>360</v>
      </c>
      <c r="O680" s="204"/>
      <c r="P680" s="97"/>
      <c r="Q680" s="47"/>
    </row>
    <row r="681" spans="1:17" ht="18" customHeight="1">
      <c r="A681" s="29">
        <v>260</v>
      </c>
      <c r="B681" s="100">
        <v>22653</v>
      </c>
      <c r="C681" s="99" t="s">
        <v>720</v>
      </c>
      <c r="D681" s="208">
        <v>1941</v>
      </c>
      <c r="E681" s="103"/>
      <c r="F681" s="99" t="s">
        <v>175</v>
      </c>
      <c r="G681" s="29">
        <v>360</v>
      </c>
      <c r="H681" s="29">
        <v>1</v>
      </c>
      <c r="I681" s="30">
        <f t="shared" si="49"/>
        <v>360</v>
      </c>
      <c r="J681" s="30"/>
      <c r="K681" s="30">
        <f t="shared" si="50"/>
        <v>0</v>
      </c>
      <c r="L681" s="30"/>
      <c r="M681" s="30"/>
      <c r="N681" s="30">
        <f t="shared" si="51"/>
        <v>360</v>
      </c>
      <c r="O681" s="204"/>
      <c r="P681" s="97"/>
      <c r="Q681" s="47"/>
    </row>
    <row r="682" spans="1:17" ht="18" customHeight="1">
      <c r="A682" s="29">
        <v>261</v>
      </c>
      <c r="B682" s="100">
        <v>22654</v>
      </c>
      <c r="C682" s="99" t="s">
        <v>721</v>
      </c>
      <c r="D682" s="103"/>
      <c r="E682" s="146">
        <v>1941</v>
      </c>
      <c r="F682" s="99" t="s">
        <v>81</v>
      </c>
      <c r="G682" s="29">
        <v>360</v>
      </c>
      <c r="H682" s="29">
        <v>1</v>
      </c>
      <c r="I682" s="30">
        <f t="shared" si="49"/>
        <v>360</v>
      </c>
      <c r="J682" s="30"/>
      <c r="K682" s="30">
        <f t="shared" si="50"/>
        <v>0</v>
      </c>
      <c r="L682" s="30"/>
      <c r="M682" s="30"/>
      <c r="N682" s="30">
        <f t="shared" si="51"/>
        <v>360</v>
      </c>
      <c r="O682" s="204"/>
      <c r="P682" s="97"/>
      <c r="Q682" s="47"/>
    </row>
    <row r="683" spans="1:17" ht="18" customHeight="1">
      <c r="A683" s="29">
        <v>262</v>
      </c>
      <c r="B683" s="100">
        <v>22655</v>
      </c>
      <c r="C683" s="99" t="s">
        <v>722</v>
      </c>
      <c r="D683" s="103"/>
      <c r="E683" s="146">
        <v>1941</v>
      </c>
      <c r="F683" s="99" t="s">
        <v>81</v>
      </c>
      <c r="G683" s="29">
        <v>360</v>
      </c>
      <c r="H683" s="29">
        <v>1</v>
      </c>
      <c r="I683" s="30">
        <f t="shared" si="49"/>
        <v>360</v>
      </c>
      <c r="J683" s="30"/>
      <c r="K683" s="30">
        <f t="shared" si="50"/>
        <v>0</v>
      </c>
      <c r="L683" s="30"/>
      <c r="M683" s="30"/>
      <c r="N683" s="30">
        <f t="shared" si="51"/>
        <v>360</v>
      </c>
      <c r="O683" s="204"/>
      <c r="P683" s="97"/>
      <c r="Q683" s="47"/>
    </row>
    <row r="684" spans="1:17" ht="18" customHeight="1">
      <c r="A684" s="29">
        <v>263</v>
      </c>
      <c r="B684" s="100">
        <v>22656</v>
      </c>
      <c r="C684" s="99" t="s">
        <v>723</v>
      </c>
      <c r="D684" s="208">
        <v>1941</v>
      </c>
      <c r="E684" s="103"/>
      <c r="F684" s="99" t="s">
        <v>81</v>
      </c>
      <c r="G684" s="29">
        <v>360</v>
      </c>
      <c r="H684" s="29">
        <v>1</v>
      </c>
      <c r="I684" s="30">
        <f t="shared" si="49"/>
        <v>360</v>
      </c>
      <c r="J684" s="30"/>
      <c r="K684" s="30">
        <f t="shared" si="50"/>
        <v>0</v>
      </c>
      <c r="L684" s="30"/>
      <c r="M684" s="30"/>
      <c r="N684" s="30">
        <f t="shared" si="51"/>
        <v>360</v>
      </c>
      <c r="O684" s="204"/>
      <c r="P684" s="97"/>
      <c r="Q684" s="47"/>
    </row>
    <row r="685" spans="1:17" ht="18" customHeight="1">
      <c r="A685" s="29">
        <v>264</v>
      </c>
      <c r="B685" s="100">
        <v>22657</v>
      </c>
      <c r="C685" s="99" t="s">
        <v>724</v>
      </c>
      <c r="D685" s="103"/>
      <c r="E685" s="146">
        <v>1941</v>
      </c>
      <c r="F685" s="99" t="s">
        <v>81</v>
      </c>
      <c r="G685" s="29">
        <v>360</v>
      </c>
      <c r="H685" s="29">
        <v>1</v>
      </c>
      <c r="I685" s="30">
        <f t="shared" si="49"/>
        <v>360</v>
      </c>
      <c r="J685" s="30"/>
      <c r="K685" s="30">
        <f t="shared" si="50"/>
        <v>0</v>
      </c>
      <c r="L685" s="30"/>
      <c r="M685" s="30"/>
      <c r="N685" s="30">
        <f t="shared" si="51"/>
        <v>360</v>
      </c>
      <c r="O685" s="204"/>
      <c r="P685" s="97"/>
      <c r="Q685" s="47"/>
    </row>
    <row r="686" spans="1:17" ht="18" customHeight="1">
      <c r="A686" s="29">
        <v>265</v>
      </c>
      <c r="B686" s="100">
        <v>22659</v>
      </c>
      <c r="C686" s="99" t="s">
        <v>725</v>
      </c>
      <c r="D686" s="208">
        <v>1941</v>
      </c>
      <c r="E686" s="103"/>
      <c r="F686" s="99" t="s">
        <v>184</v>
      </c>
      <c r="G686" s="29">
        <v>360</v>
      </c>
      <c r="H686" s="29">
        <v>1</v>
      </c>
      <c r="I686" s="30">
        <f t="shared" si="49"/>
        <v>360</v>
      </c>
      <c r="J686" s="30"/>
      <c r="K686" s="30">
        <f t="shared" si="50"/>
        <v>0</v>
      </c>
      <c r="L686" s="30"/>
      <c r="M686" s="30"/>
      <c r="N686" s="30">
        <f t="shared" si="51"/>
        <v>360</v>
      </c>
      <c r="O686" s="204"/>
      <c r="P686" s="145"/>
      <c r="Q686" s="47"/>
    </row>
    <row r="687" spans="1:17" ht="18" customHeight="1">
      <c r="A687" s="29">
        <v>266</v>
      </c>
      <c r="B687" s="100">
        <v>23133</v>
      </c>
      <c r="C687" s="99" t="s">
        <v>726</v>
      </c>
      <c r="D687" s="103"/>
      <c r="E687" s="103">
        <v>1941</v>
      </c>
      <c r="F687" s="205" t="s">
        <v>165</v>
      </c>
      <c r="G687" s="29">
        <v>360</v>
      </c>
      <c r="H687" s="29">
        <v>1</v>
      </c>
      <c r="I687" s="30">
        <f t="shared" si="49"/>
        <v>360</v>
      </c>
      <c r="J687" s="30"/>
      <c r="K687" s="30">
        <f t="shared" si="50"/>
        <v>0</v>
      </c>
      <c r="L687" s="30"/>
      <c r="M687" s="30"/>
      <c r="N687" s="30">
        <f t="shared" si="51"/>
        <v>360</v>
      </c>
      <c r="O687" s="204"/>
      <c r="P687" s="145"/>
      <c r="Q687" s="47"/>
    </row>
    <row r="688" spans="1:17" ht="18" customHeight="1">
      <c r="A688" s="29">
        <v>267</v>
      </c>
      <c r="B688" s="100">
        <v>23363</v>
      </c>
      <c r="C688" s="102" t="s">
        <v>727</v>
      </c>
      <c r="D688" s="98">
        <v>1941</v>
      </c>
      <c r="E688" s="98"/>
      <c r="F688" s="102" t="s">
        <v>161</v>
      </c>
      <c r="G688" s="29">
        <v>360</v>
      </c>
      <c r="H688" s="29">
        <v>1</v>
      </c>
      <c r="I688" s="30">
        <f t="shared" si="49"/>
        <v>360</v>
      </c>
      <c r="J688" s="30"/>
      <c r="K688" s="30">
        <f t="shared" si="50"/>
        <v>0</v>
      </c>
      <c r="L688" s="30"/>
      <c r="M688" s="30"/>
      <c r="N688" s="30">
        <f t="shared" si="51"/>
        <v>360</v>
      </c>
      <c r="O688" s="204"/>
      <c r="P688" s="145"/>
      <c r="Q688" s="47"/>
    </row>
    <row r="689" spans="1:17" ht="18" customHeight="1">
      <c r="A689" s="29">
        <v>268</v>
      </c>
      <c r="B689" s="100">
        <v>23364</v>
      </c>
      <c r="C689" s="102" t="s">
        <v>728</v>
      </c>
      <c r="D689" s="98"/>
      <c r="E689" s="98">
        <v>1941</v>
      </c>
      <c r="F689" s="102" t="s">
        <v>29</v>
      </c>
      <c r="G689" s="29">
        <v>360</v>
      </c>
      <c r="H689" s="29">
        <v>1</v>
      </c>
      <c r="I689" s="30">
        <f t="shared" si="49"/>
        <v>360</v>
      </c>
      <c r="J689" s="30"/>
      <c r="K689" s="30">
        <f t="shared" si="50"/>
        <v>0</v>
      </c>
      <c r="L689" s="30"/>
      <c r="M689" s="30"/>
      <c r="N689" s="30">
        <f t="shared" si="51"/>
        <v>360</v>
      </c>
      <c r="O689" s="204"/>
      <c r="P689" s="97"/>
      <c r="Q689" s="47"/>
    </row>
    <row r="690" spans="1:17" ht="18" customHeight="1">
      <c r="A690" s="29">
        <v>269</v>
      </c>
      <c r="B690" s="100">
        <v>23538</v>
      </c>
      <c r="C690" s="102" t="s">
        <v>729</v>
      </c>
      <c r="D690" s="141">
        <v>1941</v>
      </c>
      <c r="E690" s="141"/>
      <c r="F690" s="209" t="s">
        <v>102</v>
      </c>
      <c r="G690" s="29">
        <v>360</v>
      </c>
      <c r="H690" s="29">
        <v>1</v>
      </c>
      <c r="I690" s="30">
        <f t="shared" si="49"/>
        <v>360</v>
      </c>
      <c r="J690" s="30"/>
      <c r="K690" s="30">
        <f t="shared" si="50"/>
        <v>0</v>
      </c>
      <c r="L690" s="30"/>
      <c r="M690" s="30"/>
      <c r="N690" s="30">
        <f t="shared" si="51"/>
        <v>360</v>
      </c>
      <c r="O690" s="204"/>
      <c r="P690" s="97"/>
      <c r="Q690" s="47"/>
    </row>
    <row r="691" spans="1:17" ht="18" customHeight="1">
      <c r="A691" s="29">
        <v>270</v>
      </c>
      <c r="B691" s="100">
        <v>23539</v>
      </c>
      <c r="C691" s="102" t="s">
        <v>730</v>
      </c>
      <c r="D691" s="141"/>
      <c r="E691" s="141">
        <v>1941</v>
      </c>
      <c r="F691" s="209" t="s">
        <v>161</v>
      </c>
      <c r="G691" s="29">
        <v>360</v>
      </c>
      <c r="H691" s="29">
        <v>1</v>
      </c>
      <c r="I691" s="30">
        <f t="shared" si="49"/>
        <v>360</v>
      </c>
      <c r="J691" s="30"/>
      <c r="K691" s="30">
        <f t="shared" si="50"/>
        <v>0</v>
      </c>
      <c r="L691" s="30"/>
      <c r="M691" s="30"/>
      <c r="N691" s="30">
        <f t="shared" si="51"/>
        <v>360</v>
      </c>
      <c r="O691" s="204"/>
      <c r="P691" s="97"/>
      <c r="Q691" s="47"/>
    </row>
    <row r="692" spans="1:17" ht="18" customHeight="1">
      <c r="A692" s="29">
        <v>271</v>
      </c>
      <c r="B692" s="100">
        <v>23540</v>
      </c>
      <c r="C692" s="102" t="s">
        <v>731</v>
      </c>
      <c r="D692" s="141">
        <v>1940</v>
      </c>
      <c r="E692" s="141"/>
      <c r="F692" s="209" t="s">
        <v>29</v>
      </c>
      <c r="G692" s="29">
        <v>360</v>
      </c>
      <c r="H692" s="29">
        <v>1</v>
      </c>
      <c r="I692" s="30">
        <f t="shared" si="49"/>
        <v>360</v>
      </c>
      <c r="J692" s="30"/>
      <c r="K692" s="30">
        <f t="shared" si="50"/>
        <v>0</v>
      </c>
      <c r="L692" s="30"/>
      <c r="M692" s="30"/>
      <c r="N692" s="30">
        <f t="shared" si="51"/>
        <v>360</v>
      </c>
      <c r="O692" s="204"/>
      <c r="P692" s="97"/>
      <c r="Q692" s="47"/>
    </row>
    <row r="693" spans="1:17" ht="18" customHeight="1">
      <c r="A693" s="29">
        <v>272</v>
      </c>
      <c r="B693" s="100">
        <v>23671</v>
      </c>
      <c r="C693" s="105" t="s">
        <v>732</v>
      </c>
      <c r="D693" s="106">
        <v>1941</v>
      </c>
      <c r="E693" s="106"/>
      <c r="F693" s="107" t="s">
        <v>175</v>
      </c>
      <c r="G693" s="29">
        <v>360</v>
      </c>
      <c r="H693" s="29">
        <v>1</v>
      </c>
      <c r="I693" s="30">
        <f t="shared" si="49"/>
        <v>360</v>
      </c>
      <c r="J693" s="30"/>
      <c r="K693" s="30">
        <f t="shared" si="50"/>
        <v>0</v>
      </c>
      <c r="L693" s="30"/>
      <c r="M693" s="30"/>
      <c r="N693" s="30">
        <f t="shared" si="51"/>
        <v>360</v>
      </c>
      <c r="O693" s="204"/>
      <c r="P693" s="97"/>
      <c r="Q693" s="47"/>
    </row>
    <row r="694" spans="1:17" ht="18" customHeight="1">
      <c r="A694" s="29">
        <v>273</v>
      </c>
      <c r="B694" s="108">
        <v>23898</v>
      </c>
      <c r="C694" s="150" t="s">
        <v>733</v>
      </c>
      <c r="D694" s="151"/>
      <c r="E694" s="122">
        <v>1941</v>
      </c>
      <c r="F694" s="152" t="s">
        <v>29</v>
      </c>
      <c r="G694" s="29">
        <v>360</v>
      </c>
      <c r="H694" s="29">
        <v>1</v>
      </c>
      <c r="I694" s="30">
        <f t="shared" si="49"/>
        <v>360</v>
      </c>
      <c r="J694" s="30"/>
      <c r="K694" s="30">
        <f>I694*J694</f>
        <v>0</v>
      </c>
      <c r="L694" s="30"/>
      <c r="M694" s="30"/>
      <c r="N694" s="30">
        <f>M694+K694+I694</f>
        <v>360</v>
      </c>
      <c r="O694" s="204"/>
      <c r="P694" s="97"/>
      <c r="Q694" s="47"/>
    </row>
    <row r="695" spans="1:17" ht="18" customHeight="1">
      <c r="A695" s="29">
        <v>274</v>
      </c>
      <c r="B695" s="108">
        <v>23899</v>
      </c>
      <c r="C695" s="150" t="s">
        <v>734</v>
      </c>
      <c r="D695" s="151"/>
      <c r="E695" s="122">
        <v>1941</v>
      </c>
      <c r="F695" s="152" t="s">
        <v>32</v>
      </c>
      <c r="G695" s="29">
        <v>360</v>
      </c>
      <c r="H695" s="29">
        <v>1</v>
      </c>
      <c r="I695" s="30">
        <f t="shared" si="49"/>
        <v>360</v>
      </c>
      <c r="J695" s="30"/>
      <c r="K695" s="30">
        <f>I695*J695</f>
        <v>0</v>
      </c>
      <c r="L695" s="30"/>
      <c r="M695" s="30"/>
      <c r="N695" s="30">
        <f>M695+K695+I695</f>
        <v>360</v>
      </c>
      <c r="O695" s="204"/>
      <c r="P695" s="97"/>
      <c r="Q695" s="47"/>
    </row>
    <row r="696" spans="1:17" ht="18" customHeight="1">
      <c r="A696" s="29">
        <v>275</v>
      </c>
      <c r="B696" s="108">
        <v>23991</v>
      </c>
      <c r="C696" s="109" t="s">
        <v>735</v>
      </c>
      <c r="D696" s="156"/>
      <c r="E696" s="157">
        <v>1941</v>
      </c>
      <c r="F696" s="109" t="s">
        <v>29</v>
      </c>
      <c r="G696" s="29">
        <v>360</v>
      </c>
      <c r="H696" s="29">
        <v>1</v>
      </c>
      <c r="I696" s="30">
        <f>G696*H696</f>
        <v>360</v>
      </c>
      <c r="J696" s="30"/>
      <c r="K696" s="30">
        <f>I696*J696</f>
        <v>0</v>
      </c>
      <c r="L696" s="30"/>
      <c r="M696" s="30"/>
      <c r="N696" s="30">
        <f>M696+K696+I696</f>
        <v>360</v>
      </c>
      <c r="O696" s="204"/>
      <c r="P696" s="97"/>
      <c r="Q696" s="47"/>
    </row>
    <row r="697" spans="1:17" ht="18" customHeight="1">
      <c r="A697" s="29">
        <v>276</v>
      </c>
      <c r="B697" s="108">
        <v>24036</v>
      </c>
      <c r="C697" s="109" t="s">
        <v>736</v>
      </c>
      <c r="D697" s="110"/>
      <c r="E697" s="110">
        <v>1941</v>
      </c>
      <c r="F697" s="187" t="s">
        <v>29</v>
      </c>
      <c r="G697" s="29">
        <v>360</v>
      </c>
      <c r="H697" s="29">
        <v>1</v>
      </c>
      <c r="I697" s="30">
        <f t="shared" si="49"/>
        <v>360</v>
      </c>
      <c r="J697" s="30"/>
      <c r="K697" s="30">
        <f t="shared" si="50"/>
        <v>0</v>
      </c>
      <c r="L697" s="30"/>
      <c r="M697" s="30"/>
      <c r="N697" s="30">
        <f t="shared" si="51"/>
        <v>360</v>
      </c>
      <c r="O697" s="204"/>
      <c r="P697" s="97"/>
      <c r="Q697" s="47"/>
    </row>
    <row r="698" spans="1:17" ht="18" customHeight="1">
      <c r="A698" s="29">
        <v>277</v>
      </c>
      <c r="B698" s="108">
        <v>24037</v>
      </c>
      <c r="C698" s="210" t="s">
        <v>737</v>
      </c>
      <c r="D698" s="211">
        <v>1941</v>
      </c>
      <c r="E698" s="211"/>
      <c r="F698" s="187" t="s">
        <v>29</v>
      </c>
      <c r="G698" s="29">
        <v>360</v>
      </c>
      <c r="H698" s="29">
        <v>1</v>
      </c>
      <c r="I698" s="30">
        <f>G698*H698</f>
        <v>360</v>
      </c>
      <c r="J698" s="30"/>
      <c r="K698" s="30">
        <f>I698*J698</f>
        <v>0</v>
      </c>
      <c r="L698" s="30"/>
      <c r="M698" s="30"/>
      <c r="N698" s="30">
        <f>M698+K698+I698</f>
        <v>360</v>
      </c>
      <c r="O698" s="204"/>
      <c r="P698" s="97"/>
      <c r="Q698" s="47"/>
    </row>
    <row r="699" spans="1:17" ht="18" customHeight="1">
      <c r="A699" s="29">
        <v>278</v>
      </c>
      <c r="B699" s="108">
        <v>24370</v>
      </c>
      <c r="C699" s="94" t="s">
        <v>738</v>
      </c>
      <c r="D699" s="100">
        <v>1941</v>
      </c>
      <c r="E699" s="100"/>
      <c r="F699" s="123" t="s">
        <v>29</v>
      </c>
      <c r="G699" s="29">
        <v>360</v>
      </c>
      <c r="H699" s="29">
        <v>1</v>
      </c>
      <c r="I699" s="30">
        <f t="shared" ref="I699:I761" si="52">G699*H699</f>
        <v>360</v>
      </c>
      <c r="J699" s="30"/>
      <c r="K699" s="30">
        <f t="shared" ref="K699:K761" si="53">I699*J699</f>
        <v>0</v>
      </c>
      <c r="L699" s="30"/>
      <c r="M699" s="30"/>
      <c r="N699" s="30">
        <f t="shared" ref="N699:N761" si="54">M699+K699+I699</f>
        <v>360</v>
      </c>
      <c r="O699" s="204"/>
      <c r="P699" s="97"/>
      <c r="Q699" s="47"/>
    </row>
    <row r="700" spans="1:17" ht="18" customHeight="1">
      <c r="A700" s="29">
        <v>279</v>
      </c>
      <c r="B700" s="108">
        <v>24371</v>
      </c>
      <c r="C700" s="94" t="s">
        <v>739</v>
      </c>
      <c r="D700" s="100">
        <v>1942</v>
      </c>
      <c r="E700" s="100"/>
      <c r="F700" s="123" t="s">
        <v>29</v>
      </c>
      <c r="G700" s="29">
        <v>360</v>
      </c>
      <c r="H700" s="29">
        <v>1</v>
      </c>
      <c r="I700" s="30">
        <f t="shared" si="52"/>
        <v>360</v>
      </c>
      <c r="J700" s="30"/>
      <c r="K700" s="30">
        <f t="shared" si="53"/>
        <v>0</v>
      </c>
      <c r="L700" s="30"/>
      <c r="M700" s="30"/>
      <c r="N700" s="30">
        <f t="shared" si="54"/>
        <v>360</v>
      </c>
      <c r="O700" s="204"/>
      <c r="P700" s="97"/>
      <c r="Q700" s="47"/>
    </row>
    <row r="701" spans="1:17" ht="18" customHeight="1">
      <c r="A701" s="29">
        <v>280</v>
      </c>
      <c r="B701" s="108">
        <v>24373</v>
      </c>
      <c r="C701" s="94" t="s">
        <v>740</v>
      </c>
      <c r="D701" s="100"/>
      <c r="E701" s="100">
        <v>1942</v>
      </c>
      <c r="F701" s="123" t="s">
        <v>29</v>
      </c>
      <c r="G701" s="29">
        <v>360</v>
      </c>
      <c r="H701" s="29">
        <v>1</v>
      </c>
      <c r="I701" s="30">
        <f t="shared" si="52"/>
        <v>360</v>
      </c>
      <c r="J701" s="30"/>
      <c r="K701" s="30">
        <f t="shared" si="53"/>
        <v>0</v>
      </c>
      <c r="L701" s="30"/>
      <c r="M701" s="30"/>
      <c r="N701" s="30">
        <f t="shared" si="54"/>
        <v>360</v>
      </c>
      <c r="O701" s="204"/>
      <c r="P701" s="97"/>
      <c r="Q701" s="47"/>
    </row>
    <row r="702" spans="1:17" ht="18" customHeight="1">
      <c r="A702" s="29">
        <v>281</v>
      </c>
      <c r="B702" s="108">
        <v>24375</v>
      </c>
      <c r="C702" s="94" t="s">
        <v>741</v>
      </c>
      <c r="D702" s="100">
        <v>1942</v>
      </c>
      <c r="E702" s="100"/>
      <c r="F702" s="123" t="s">
        <v>29</v>
      </c>
      <c r="G702" s="29">
        <v>360</v>
      </c>
      <c r="H702" s="29">
        <v>1</v>
      </c>
      <c r="I702" s="30">
        <f t="shared" si="52"/>
        <v>360</v>
      </c>
      <c r="J702" s="30"/>
      <c r="K702" s="30">
        <f t="shared" si="53"/>
        <v>0</v>
      </c>
      <c r="L702" s="30"/>
      <c r="M702" s="30"/>
      <c r="N702" s="30">
        <f t="shared" si="54"/>
        <v>360</v>
      </c>
      <c r="O702" s="204"/>
      <c r="P702" s="97"/>
      <c r="Q702" s="47"/>
    </row>
    <row r="703" spans="1:17" ht="18" customHeight="1">
      <c r="A703" s="29">
        <v>282</v>
      </c>
      <c r="B703" s="108">
        <v>24376</v>
      </c>
      <c r="C703" s="94" t="s">
        <v>742</v>
      </c>
      <c r="D703" s="100"/>
      <c r="E703" s="100">
        <v>1942</v>
      </c>
      <c r="F703" s="123" t="s">
        <v>161</v>
      </c>
      <c r="G703" s="29">
        <v>360</v>
      </c>
      <c r="H703" s="29">
        <v>1</v>
      </c>
      <c r="I703" s="30">
        <f t="shared" si="52"/>
        <v>360</v>
      </c>
      <c r="J703" s="30"/>
      <c r="K703" s="30">
        <f t="shared" si="53"/>
        <v>0</v>
      </c>
      <c r="L703" s="30"/>
      <c r="M703" s="30"/>
      <c r="N703" s="30">
        <f t="shared" si="54"/>
        <v>360</v>
      </c>
      <c r="O703" s="204"/>
      <c r="P703" s="97"/>
      <c r="Q703" s="47"/>
    </row>
    <row r="704" spans="1:17" ht="18" customHeight="1">
      <c r="A704" s="29">
        <v>283</v>
      </c>
      <c r="B704" s="108">
        <v>24378</v>
      </c>
      <c r="C704" s="94" t="s">
        <v>743</v>
      </c>
      <c r="D704" s="100"/>
      <c r="E704" s="100">
        <v>1942</v>
      </c>
      <c r="F704" s="123" t="s">
        <v>161</v>
      </c>
      <c r="G704" s="29">
        <v>360</v>
      </c>
      <c r="H704" s="29">
        <v>1</v>
      </c>
      <c r="I704" s="30">
        <f t="shared" si="52"/>
        <v>360</v>
      </c>
      <c r="J704" s="30"/>
      <c r="K704" s="30">
        <f t="shared" si="53"/>
        <v>0</v>
      </c>
      <c r="L704" s="30"/>
      <c r="M704" s="30"/>
      <c r="N704" s="30">
        <f t="shared" si="54"/>
        <v>360</v>
      </c>
      <c r="O704" s="204"/>
      <c r="P704" s="97"/>
      <c r="Q704" s="47"/>
    </row>
    <row r="705" spans="1:17" ht="18" customHeight="1">
      <c r="A705" s="29">
        <v>284</v>
      </c>
      <c r="B705" s="108">
        <v>24379</v>
      </c>
      <c r="C705" s="94" t="s">
        <v>744</v>
      </c>
      <c r="D705" s="100"/>
      <c r="E705" s="100">
        <v>1942</v>
      </c>
      <c r="F705" s="123" t="s">
        <v>161</v>
      </c>
      <c r="G705" s="29">
        <v>360</v>
      </c>
      <c r="H705" s="29">
        <v>1</v>
      </c>
      <c r="I705" s="30">
        <f t="shared" si="52"/>
        <v>360</v>
      </c>
      <c r="J705" s="30"/>
      <c r="K705" s="30">
        <f t="shared" si="53"/>
        <v>0</v>
      </c>
      <c r="L705" s="30"/>
      <c r="M705" s="30"/>
      <c r="N705" s="30">
        <f t="shared" si="54"/>
        <v>360</v>
      </c>
      <c r="O705" s="204"/>
      <c r="P705" s="97"/>
      <c r="Q705" s="47"/>
    </row>
    <row r="706" spans="1:17" ht="18" customHeight="1">
      <c r="A706" s="29">
        <v>285</v>
      </c>
      <c r="B706" s="108">
        <v>24380</v>
      </c>
      <c r="C706" s="94" t="s">
        <v>745</v>
      </c>
      <c r="D706" s="100"/>
      <c r="E706" s="100">
        <v>1942</v>
      </c>
      <c r="F706" s="123" t="s">
        <v>161</v>
      </c>
      <c r="G706" s="29">
        <v>360</v>
      </c>
      <c r="H706" s="29">
        <v>1</v>
      </c>
      <c r="I706" s="30">
        <f t="shared" si="52"/>
        <v>360</v>
      </c>
      <c r="J706" s="30"/>
      <c r="K706" s="30">
        <f t="shared" si="53"/>
        <v>0</v>
      </c>
      <c r="L706" s="30"/>
      <c r="M706" s="30"/>
      <c r="N706" s="30">
        <f t="shared" si="54"/>
        <v>360</v>
      </c>
      <c r="O706" s="204"/>
      <c r="P706" s="97"/>
      <c r="Q706" s="47"/>
    </row>
    <row r="707" spans="1:17" ht="18" customHeight="1">
      <c r="A707" s="29">
        <v>286</v>
      </c>
      <c r="B707" s="108">
        <v>24381</v>
      </c>
      <c r="C707" s="94" t="s">
        <v>746</v>
      </c>
      <c r="D707" s="100"/>
      <c r="E707" s="100">
        <v>1942</v>
      </c>
      <c r="F707" s="123" t="s">
        <v>161</v>
      </c>
      <c r="G707" s="29">
        <v>360</v>
      </c>
      <c r="H707" s="29">
        <v>1</v>
      </c>
      <c r="I707" s="30">
        <f t="shared" si="52"/>
        <v>360</v>
      </c>
      <c r="J707" s="30"/>
      <c r="K707" s="30">
        <f t="shared" si="53"/>
        <v>0</v>
      </c>
      <c r="L707" s="30"/>
      <c r="M707" s="30"/>
      <c r="N707" s="30">
        <f t="shared" si="54"/>
        <v>360</v>
      </c>
      <c r="O707" s="204"/>
      <c r="P707" s="97"/>
      <c r="Q707" s="47"/>
    </row>
    <row r="708" spans="1:17" ht="18" customHeight="1">
      <c r="A708" s="29">
        <v>287</v>
      </c>
      <c r="B708" s="108">
        <v>24382</v>
      </c>
      <c r="C708" s="94" t="s">
        <v>747</v>
      </c>
      <c r="D708" s="100">
        <v>1942</v>
      </c>
      <c r="E708" s="100"/>
      <c r="F708" s="123" t="s">
        <v>161</v>
      </c>
      <c r="G708" s="29">
        <v>360</v>
      </c>
      <c r="H708" s="29">
        <v>1</v>
      </c>
      <c r="I708" s="30">
        <f t="shared" si="52"/>
        <v>360</v>
      </c>
      <c r="J708" s="30"/>
      <c r="K708" s="30">
        <f t="shared" si="53"/>
        <v>0</v>
      </c>
      <c r="L708" s="30"/>
      <c r="M708" s="30"/>
      <c r="N708" s="30">
        <f t="shared" si="54"/>
        <v>360</v>
      </c>
      <c r="O708" s="204"/>
      <c r="P708" s="97"/>
      <c r="Q708" s="47"/>
    </row>
    <row r="709" spans="1:17" ht="18" customHeight="1">
      <c r="A709" s="29">
        <v>288</v>
      </c>
      <c r="B709" s="108">
        <v>24383</v>
      </c>
      <c r="C709" s="94" t="s">
        <v>748</v>
      </c>
      <c r="D709" s="100"/>
      <c r="E709" s="100">
        <v>1942</v>
      </c>
      <c r="F709" s="123" t="s">
        <v>81</v>
      </c>
      <c r="G709" s="29">
        <v>360</v>
      </c>
      <c r="H709" s="29">
        <v>1</v>
      </c>
      <c r="I709" s="30">
        <f t="shared" si="52"/>
        <v>360</v>
      </c>
      <c r="J709" s="30"/>
      <c r="K709" s="30">
        <f t="shared" si="53"/>
        <v>0</v>
      </c>
      <c r="L709" s="30"/>
      <c r="M709" s="30"/>
      <c r="N709" s="30">
        <f t="shared" si="54"/>
        <v>360</v>
      </c>
      <c r="O709" s="204"/>
      <c r="P709" s="97"/>
      <c r="Q709" s="47"/>
    </row>
    <row r="710" spans="1:17" ht="18" customHeight="1">
      <c r="A710" s="29">
        <v>289</v>
      </c>
      <c r="B710" s="108">
        <v>24384</v>
      </c>
      <c r="C710" s="94" t="s">
        <v>749</v>
      </c>
      <c r="D710" s="100"/>
      <c r="E710" s="100">
        <v>1942</v>
      </c>
      <c r="F710" s="123" t="s">
        <v>81</v>
      </c>
      <c r="G710" s="29">
        <v>360</v>
      </c>
      <c r="H710" s="29">
        <v>1</v>
      </c>
      <c r="I710" s="30">
        <f t="shared" si="52"/>
        <v>360</v>
      </c>
      <c r="J710" s="30"/>
      <c r="K710" s="30">
        <f t="shared" si="53"/>
        <v>0</v>
      </c>
      <c r="L710" s="30"/>
      <c r="M710" s="30"/>
      <c r="N710" s="30">
        <f t="shared" si="54"/>
        <v>360</v>
      </c>
      <c r="O710" s="204"/>
      <c r="P710" s="97"/>
      <c r="Q710" s="47"/>
    </row>
    <row r="711" spans="1:17" ht="18" customHeight="1">
      <c r="A711" s="29">
        <v>290</v>
      </c>
      <c r="B711" s="108">
        <v>24386</v>
      </c>
      <c r="C711" s="94" t="s">
        <v>750</v>
      </c>
      <c r="D711" s="100">
        <v>1942</v>
      </c>
      <c r="E711" s="100"/>
      <c r="F711" s="123" t="s">
        <v>165</v>
      </c>
      <c r="G711" s="29">
        <v>360</v>
      </c>
      <c r="H711" s="29">
        <v>1</v>
      </c>
      <c r="I711" s="30">
        <f t="shared" si="52"/>
        <v>360</v>
      </c>
      <c r="J711" s="30"/>
      <c r="K711" s="30">
        <f t="shared" si="53"/>
        <v>0</v>
      </c>
      <c r="L711" s="30"/>
      <c r="M711" s="30"/>
      <c r="N711" s="30">
        <f t="shared" si="54"/>
        <v>360</v>
      </c>
      <c r="O711" s="204"/>
      <c r="P711" s="97"/>
      <c r="Q711" s="47"/>
    </row>
    <row r="712" spans="1:17" ht="18" customHeight="1">
      <c r="A712" s="29">
        <v>291</v>
      </c>
      <c r="B712" s="108">
        <v>24388</v>
      </c>
      <c r="C712" s="94" t="s">
        <v>751</v>
      </c>
      <c r="D712" s="100">
        <v>1942</v>
      </c>
      <c r="E712" s="100"/>
      <c r="F712" s="123" t="s">
        <v>158</v>
      </c>
      <c r="G712" s="29">
        <v>360</v>
      </c>
      <c r="H712" s="29">
        <v>1</v>
      </c>
      <c r="I712" s="30">
        <f t="shared" si="52"/>
        <v>360</v>
      </c>
      <c r="J712" s="30"/>
      <c r="K712" s="30">
        <f t="shared" si="53"/>
        <v>0</v>
      </c>
      <c r="L712" s="30"/>
      <c r="M712" s="30"/>
      <c r="N712" s="30">
        <f t="shared" si="54"/>
        <v>360</v>
      </c>
      <c r="O712" s="204"/>
      <c r="P712" s="97"/>
      <c r="Q712" s="47"/>
    </row>
    <row r="713" spans="1:17" ht="18" customHeight="1">
      <c r="A713" s="29">
        <v>292</v>
      </c>
      <c r="B713" s="108">
        <v>24389</v>
      </c>
      <c r="C713" s="94" t="s">
        <v>752</v>
      </c>
      <c r="D713" s="100">
        <v>1942</v>
      </c>
      <c r="E713" s="100"/>
      <c r="F713" s="123" t="s">
        <v>158</v>
      </c>
      <c r="G713" s="29">
        <v>360</v>
      </c>
      <c r="H713" s="29">
        <v>1</v>
      </c>
      <c r="I713" s="30">
        <f t="shared" si="52"/>
        <v>360</v>
      </c>
      <c r="J713" s="30"/>
      <c r="K713" s="30">
        <f t="shared" si="53"/>
        <v>0</v>
      </c>
      <c r="L713" s="30"/>
      <c r="M713" s="30"/>
      <c r="N713" s="30">
        <f t="shared" si="54"/>
        <v>360</v>
      </c>
      <c r="O713" s="204"/>
      <c r="P713" s="97"/>
      <c r="Q713" s="47"/>
    </row>
    <row r="714" spans="1:17" ht="18" customHeight="1">
      <c r="A714" s="29">
        <v>293</v>
      </c>
      <c r="B714" s="108">
        <v>24390</v>
      </c>
      <c r="C714" s="94" t="s">
        <v>753</v>
      </c>
      <c r="D714" s="100"/>
      <c r="E714" s="100">
        <v>1942</v>
      </c>
      <c r="F714" s="123" t="s">
        <v>158</v>
      </c>
      <c r="G714" s="29">
        <v>360</v>
      </c>
      <c r="H714" s="29">
        <v>1</v>
      </c>
      <c r="I714" s="30">
        <f t="shared" si="52"/>
        <v>360</v>
      </c>
      <c r="J714" s="30"/>
      <c r="K714" s="30">
        <f t="shared" si="53"/>
        <v>0</v>
      </c>
      <c r="L714" s="30"/>
      <c r="M714" s="30"/>
      <c r="N714" s="30">
        <f t="shared" si="54"/>
        <v>360</v>
      </c>
      <c r="O714" s="204"/>
      <c r="P714" s="97"/>
      <c r="Q714" s="47"/>
    </row>
    <row r="715" spans="1:17" ht="18" customHeight="1">
      <c r="A715" s="29">
        <v>294</v>
      </c>
      <c r="B715" s="108">
        <v>24392</v>
      </c>
      <c r="C715" s="94" t="s">
        <v>754</v>
      </c>
      <c r="D715" s="100">
        <v>1942</v>
      </c>
      <c r="E715" s="100"/>
      <c r="F715" s="123" t="s">
        <v>168</v>
      </c>
      <c r="G715" s="29">
        <v>360</v>
      </c>
      <c r="H715" s="29">
        <v>1</v>
      </c>
      <c r="I715" s="30">
        <f t="shared" si="52"/>
        <v>360</v>
      </c>
      <c r="J715" s="30"/>
      <c r="K715" s="30">
        <f t="shared" si="53"/>
        <v>0</v>
      </c>
      <c r="L715" s="30"/>
      <c r="M715" s="30"/>
      <c r="N715" s="30">
        <f t="shared" si="54"/>
        <v>360</v>
      </c>
      <c r="O715" s="204"/>
      <c r="P715" s="97"/>
      <c r="Q715" s="47"/>
    </row>
    <row r="716" spans="1:17" ht="18" customHeight="1">
      <c r="A716" s="29">
        <v>295</v>
      </c>
      <c r="B716" s="108">
        <v>24394</v>
      </c>
      <c r="C716" s="94" t="s">
        <v>755</v>
      </c>
      <c r="D716" s="100">
        <v>1942</v>
      </c>
      <c r="E716" s="100"/>
      <c r="F716" s="123" t="s">
        <v>158</v>
      </c>
      <c r="G716" s="29">
        <v>360</v>
      </c>
      <c r="H716" s="29">
        <v>1</v>
      </c>
      <c r="I716" s="30">
        <f t="shared" si="52"/>
        <v>360</v>
      </c>
      <c r="J716" s="30"/>
      <c r="K716" s="30">
        <f t="shared" si="53"/>
        <v>0</v>
      </c>
      <c r="L716" s="30"/>
      <c r="M716" s="30"/>
      <c r="N716" s="30">
        <f t="shared" si="54"/>
        <v>360</v>
      </c>
      <c r="O716" s="204"/>
      <c r="P716" s="97"/>
      <c r="Q716" s="47"/>
    </row>
    <row r="717" spans="1:17" ht="18" customHeight="1">
      <c r="A717" s="29">
        <v>296</v>
      </c>
      <c r="B717" s="108">
        <v>24395</v>
      </c>
      <c r="C717" s="94" t="s">
        <v>756</v>
      </c>
      <c r="D717" s="100">
        <v>1942</v>
      </c>
      <c r="E717" s="100"/>
      <c r="F717" s="123" t="s">
        <v>158</v>
      </c>
      <c r="G717" s="29">
        <v>360</v>
      </c>
      <c r="H717" s="29">
        <v>1</v>
      </c>
      <c r="I717" s="30">
        <f t="shared" si="52"/>
        <v>360</v>
      </c>
      <c r="J717" s="30"/>
      <c r="K717" s="30">
        <f t="shared" si="53"/>
        <v>0</v>
      </c>
      <c r="L717" s="30"/>
      <c r="M717" s="30"/>
      <c r="N717" s="30">
        <f t="shared" si="54"/>
        <v>360</v>
      </c>
      <c r="O717" s="204"/>
      <c r="P717" s="97"/>
      <c r="Q717" s="47"/>
    </row>
    <row r="718" spans="1:17" ht="18" customHeight="1">
      <c r="A718" s="29">
        <v>297</v>
      </c>
      <c r="B718" s="108">
        <v>24396</v>
      </c>
      <c r="C718" s="94" t="s">
        <v>757</v>
      </c>
      <c r="D718" s="100"/>
      <c r="E718" s="100">
        <v>1942</v>
      </c>
      <c r="F718" s="123" t="s">
        <v>184</v>
      </c>
      <c r="G718" s="29">
        <v>360</v>
      </c>
      <c r="H718" s="29">
        <v>1</v>
      </c>
      <c r="I718" s="30">
        <f t="shared" si="52"/>
        <v>360</v>
      </c>
      <c r="J718" s="30"/>
      <c r="K718" s="30">
        <f t="shared" si="53"/>
        <v>0</v>
      </c>
      <c r="L718" s="30"/>
      <c r="M718" s="30"/>
      <c r="N718" s="30">
        <f t="shared" si="54"/>
        <v>360</v>
      </c>
      <c r="O718" s="204"/>
      <c r="P718" s="97"/>
      <c r="Q718" s="47"/>
    </row>
    <row r="719" spans="1:17" ht="18" customHeight="1">
      <c r="A719" s="29">
        <v>298</v>
      </c>
      <c r="B719" s="108">
        <v>24397</v>
      </c>
      <c r="C719" s="94" t="s">
        <v>758</v>
      </c>
      <c r="D719" s="100">
        <v>1941</v>
      </c>
      <c r="E719" s="100"/>
      <c r="F719" s="123" t="s">
        <v>102</v>
      </c>
      <c r="G719" s="29">
        <v>360</v>
      </c>
      <c r="H719" s="29">
        <v>1</v>
      </c>
      <c r="I719" s="30">
        <f t="shared" si="52"/>
        <v>360</v>
      </c>
      <c r="J719" s="30"/>
      <c r="K719" s="30">
        <f t="shared" si="53"/>
        <v>0</v>
      </c>
      <c r="L719" s="30"/>
      <c r="M719" s="30"/>
      <c r="N719" s="30">
        <f t="shared" si="54"/>
        <v>360</v>
      </c>
      <c r="O719" s="204"/>
      <c r="P719" s="97"/>
      <c r="Q719" s="47"/>
    </row>
    <row r="720" spans="1:17" ht="18" customHeight="1">
      <c r="A720" s="29">
        <v>299</v>
      </c>
      <c r="B720" s="108">
        <v>24399</v>
      </c>
      <c r="C720" s="94" t="s">
        <v>759</v>
      </c>
      <c r="D720" s="100"/>
      <c r="E720" s="100">
        <v>1942</v>
      </c>
      <c r="F720" s="123" t="s">
        <v>102</v>
      </c>
      <c r="G720" s="29">
        <v>360</v>
      </c>
      <c r="H720" s="29">
        <v>1</v>
      </c>
      <c r="I720" s="30">
        <f t="shared" si="52"/>
        <v>360</v>
      </c>
      <c r="J720" s="30"/>
      <c r="K720" s="30">
        <f t="shared" si="53"/>
        <v>0</v>
      </c>
      <c r="L720" s="30"/>
      <c r="M720" s="30"/>
      <c r="N720" s="30">
        <f t="shared" si="54"/>
        <v>360</v>
      </c>
      <c r="O720" s="204"/>
      <c r="P720" s="97"/>
      <c r="Q720" s="47"/>
    </row>
    <row r="721" spans="1:17" ht="18" customHeight="1">
      <c r="A721" s="29">
        <v>300</v>
      </c>
      <c r="B721" s="108">
        <v>24400</v>
      </c>
      <c r="C721" s="94" t="s">
        <v>760</v>
      </c>
      <c r="D721" s="100"/>
      <c r="E721" s="100">
        <v>1942</v>
      </c>
      <c r="F721" s="123" t="s">
        <v>102</v>
      </c>
      <c r="G721" s="29">
        <v>360</v>
      </c>
      <c r="H721" s="29">
        <v>1</v>
      </c>
      <c r="I721" s="30">
        <f t="shared" si="52"/>
        <v>360</v>
      </c>
      <c r="J721" s="30"/>
      <c r="K721" s="30">
        <f t="shared" si="53"/>
        <v>0</v>
      </c>
      <c r="L721" s="30"/>
      <c r="M721" s="30"/>
      <c r="N721" s="30">
        <f t="shared" si="54"/>
        <v>360</v>
      </c>
      <c r="O721" s="204"/>
      <c r="P721" s="97"/>
      <c r="Q721" s="47"/>
    </row>
    <row r="722" spans="1:17" ht="18" customHeight="1">
      <c r="A722" s="29">
        <v>301</v>
      </c>
      <c r="B722" s="108">
        <v>24401</v>
      </c>
      <c r="C722" s="94" t="s">
        <v>703</v>
      </c>
      <c r="D722" s="100"/>
      <c r="E722" s="100">
        <v>1942</v>
      </c>
      <c r="F722" s="123" t="s">
        <v>102</v>
      </c>
      <c r="G722" s="29">
        <v>360</v>
      </c>
      <c r="H722" s="29">
        <v>1</v>
      </c>
      <c r="I722" s="30">
        <f t="shared" si="52"/>
        <v>360</v>
      </c>
      <c r="J722" s="30"/>
      <c r="K722" s="30">
        <f t="shared" si="53"/>
        <v>0</v>
      </c>
      <c r="L722" s="30"/>
      <c r="M722" s="30"/>
      <c r="N722" s="30">
        <f t="shared" si="54"/>
        <v>360</v>
      </c>
      <c r="O722" s="204"/>
      <c r="P722" s="97"/>
      <c r="Q722" s="47"/>
    </row>
    <row r="723" spans="1:17" ht="18" customHeight="1">
      <c r="A723" s="29">
        <v>302</v>
      </c>
      <c r="B723" s="108">
        <v>24402</v>
      </c>
      <c r="C723" s="94" t="s">
        <v>761</v>
      </c>
      <c r="D723" s="100"/>
      <c r="E723" s="100">
        <v>1942</v>
      </c>
      <c r="F723" s="123" t="s">
        <v>165</v>
      </c>
      <c r="G723" s="29">
        <v>360</v>
      </c>
      <c r="H723" s="29">
        <v>1</v>
      </c>
      <c r="I723" s="30">
        <f t="shared" si="52"/>
        <v>360</v>
      </c>
      <c r="J723" s="30"/>
      <c r="K723" s="30">
        <f t="shared" si="53"/>
        <v>0</v>
      </c>
      <c r="L723" s="30"/>
      <c r="M723" s="30"/>
      <c r="N723" s="30">
        <f t="shared" si="54"/>
        <v>360</v>
      </c>
      <c r="O723" s="204"/>
      <c r="P723" s="31"/>
      <c r="Q723" s="47"/>
    </row>
    <row r="724" spans="1:17" ht="18" customHeight="1">
      <c r="A724" s="29">
        <v>303</v>
      </c>
      <c r="B724" s="108">
        <v>24403</v>
      </c>
      <c r="C724" s="94" t="s">
        <v>762</v>
      </c>
      <c r="D724" s="100">
        <v>1942</v>
      </c>
      <c r="E724" s="100"/>
      <c r="F724" s="123" t="s">
        <v>165</v>
      </c>
      <c r="G724" s="29">
        <v>360</v>
      </c>
      <c r="H724" s="29">
        <v>1</v>
      </c>
      <c r="I724" s="30">
        <f t="shared" si="52"/>
        <v>360</v>
      </c>
      <c r="J724" s="30"/>
      <c r="K724" s="30">
        <f t="shared" si="53"/>
        <v>0</v>
      </c>
      <c r="L724" s="30"/>
      <c r="M724" s="30"/>
      <c r="N724" s="30">
        <f t="shared" si="54"/>
        <v>360</v>
      </c>
      <c r="O724" s="204"/>
      <c r="P724" s="31"/>
      <c r="Q724" s="47"/>
    </row>
    <row r="725" spans="1:17" ht="18" customHeight="1">
      <c r="A725" s="29">
        <v>304</v>
      </c>
      <c r="B725" s="108">
        <v>24404</v>
      </c>
      <c r="C725" s="94" t="s">
        <v>763</v>
      </c>
      <c r="D725" s="100"/>
      <c r="E725" s="100">
        <v>1942</v>
      </c>
      <c r="F725" s="123" t="s">
        <v>175</v>
      </c>
      <c r="G725" s="29">
        <v>360</v>
      </c>
      <c r="H725" s="29">
        <v>1</v>
      </c>
      <c r="I725" s="30">
        <f>G725*H725</f>
        <v>360</v>
      </c>
      <c r="J725" s="30"/>
      <c r="K725" s="30">
        <f>I725*J725</f>
        <v>0</v>
      </c>
      <c r="L725" s="30"/>
      <c r="M725" s="30"/>
      <c r="N725" s="30">
        <f>M725+K725+I725</f>
        <v>360</v>
      </c>
      <c r="O725" s="204"/>
      <c r="P725" s="31"/>
      <c r="Q725" s="47"/>
    </row>
    <row r="726" spans="1:17" ht="18" customHeight="1">
      <c r="A726" s="29">
        <v>305</v>
      </c>
      <c r="B726" s="108">
        <v>24406</v>
      </c>
      <c r="C726" s="94" t="s">
        <v>764</v>
      </c>
      <c r="D726" s="100">
        <v>1942</v>
      </c>
      <c r="E726" s="100"/>
      <c r="F726" s="123" t="s">
        <v>175</v>
      </c>
      <c r="G726" s="29">
        <v>360</v>
      </c>
      <c r="H726" s="29">
        <v>1</v>
      </c>
      <c r="I726" s="30">
        <f>G726*H726</f>
        <v>360</v>
      </c>
      <c r="J726" s="30"/>
      <c r="K726" s="30">
        <f>I726*J726</f>
        <v>0</v>
      </c>
      <c r="L726" s="30"/>
      <c r="M726" s="30"/>
      <c r="N726" s="30">
        <f>M726+K726+I726</f>
        <v>360</v>
      </c>
      <c r="O726" s="204"/>
      <c r="P726" s="31"/>
      <c r="Q726" s="47"/>
    </row>
    <row r="727" spans="1:17" ht="18" customHeight="1">
      <c r="A727" s="29">
        <v>306</v>
      </c>
      <c r="B727" s="108">
        <v>24407</v>
      </c>
      <c r="C727" s="94" t="s">
        <v>765</v>
      </c>
      <c r="D727" s="100"/>
      <c r="E727" s="100">
        <v>1942</v>
      </c>
      <c r="F727" s="123" t="s">
        <v>175</v>
      </c>
      <c r="G727" s="29">
        <v>360</v>
      </c>
      <c r="H727" s="29">
        <v>1</v>
      </c>
      <c r="I727" s="30">
        <f>G727*H727</f>
        <v>360</v>
      </c>
      <c r="J727" s="30"/>
      <c r="K727" s="30">
        <f>I727*J727</f>
        <v>0</v>
      </c>
      <c r="L727" s="30"/>
      <c r="M727" s="30"/>
      <c r="N727" s="30">
        <f>M727+K727+I727</f>
        <v>360</v>
      </c>
      <c r="O727" s="204"/>
      <c r="P727" s="31"/>
      <c r="Q727" s="47"/>
    </row>
    <row r="728" spans="1:17" ht="18" customHeight="1">
      <c r="A728" s="29">
        <v>307</v>
      </c>
      <c r="B728" s="108">
        <v>24408</v>
      </c>
      <c r="C728" s="94" t="s">
        <v>766</v>
      </c>
      <c r="D728" s="100"/>
      <c r="E728" s="100">
        <v>1942</v>
      </c>
      <c r="F728" s="123" t="s">
        <v>175</v>
      </c>
      <c r="G728" s="29">
        <v>360</v>
      </c>
      <c r="H728" s="29">
        <v>1</v>
      </c>
      <c r="I728" s="30">
        <f>G728*H728</f>
        <v>360</v>
      </c>
      <c r="J728" s="30"/>
      <c r="K728" s="30">
        <f>I728*J728</f>
        <v>0</v>
      </c>
      <c r="L728" s="30"/>
      <c r="M728" s="30"/>
      <c r="N728" s="30">
        <f>M728+K728+I728</f>
        <v>360</v>
      </c>
      <c r="O728" s="204"/>
      <c r="P728" s="31"/>
      <c r="Q728" s="47"/>
    </row>
    <row r="729" spans="1:17" ht="18" customHeight="1">
      <c r="A729" s="29">
        <v>308</v>
      </c>
      <c r="B729" s="112">
        <v>24954</v>
      </c>
      <c r="C729" s="33" t="s">
        <v>767</v>
      </c>
      <c r="D729" s="33">
        <v>1942</v>
      </c>
      <c r="E729" s="33"/>
      <c r="F729" s="33" t="s">
        <v>161</v>
      </c>
      <c r="G729" s="29">
        <v>360</v>
      </c>
      <c r="H729" s="29">
        <v>1</v>
      </c>
      <c r="I729" s="30">
        <f t="shared" si="52"/>
        <v>360</v>
      </c>
      <c r="J729" s="30"/>
      <c r="K729" s="30">
        <f t="shared" si="53"/>
        <v>0</v>
      </c>
      <c r="L729" s="30"/>
      <c r="M729" s="30"/>
      <c r="N729" s="30">
        <f t="shared" si="54"/>
        <v>360</v>
      </c>
      <c r="O729" s="204"/>
      <c r="P729" s="31"/>
      <c r="Q729" s="47"/>
    </row>
    <row r="730" spans="1:17" ht="18" customHeight="1">
      <c r="A730" s="29">
        <v>309</v>
      </c>
      <c r="B730" s="112">
        <v>24949</v>
      </c>
      <c r="C730" s="33" t="s">
        <v>768</v>
      </c>
      <c r="D730" s="33"/>
      <c r="E730" s="33">
        <v>1942</v>
      </c>
      <c r="F730" s="33" t="s">
        <v>184</v>
      </c>
      <c r="G730" s="29">
        <v>360</v>
      </c>
      <c r="H730" s="29">
        <v>1</v>
      </c>
      <c r="I730" s="30">
        <f>G730*H730</f>
        <v>360</v>
      </c>
      <c r="J730" s="30"/>
      <c r="K730" s="30">
        <f>I730*J730</f>
        <v>0</v>
      </c>
      <c r="L730" s="30"/>
      <c r="M730" s="30"/>
      <c r="N730" s="30">
        <f>M730+K730+I730</f>
        <v>360</v>
      </c>
      <c r="O730" s="204"/>
      <c r="P730" s="31"/>
      <c r="Q730" s="47"/>
    </row>
    <row r="731" spans="1:17" ht="18" customHeight="1">
      <c r="A731" s="29">
        <v>310</v>
      </c>
      <c r="B731" s="112">
        <v>24950</v>
      </c>
      <c r="C731" s="33" t="s">
        <v>769</v>
      </c>
      <c r="D731" s="33">
        <v>1942</v>
      </c>
      <c r="E731" s="33"/>
      <c r="F731" s="33" t="s">
        <v>184</v>
      </c>
      <c r="G731" s="29">
        <v>360</v>
      </c>
      <c r="H731" s="29">
        <v>1</v>
      </c>
      <c r="I731" s="30">
        <f>G731*H731</f>
        <v>360</v>
      </c>
      <c r="J731" s="30"/>
      <c r="K731" s="30">
        <f>I731*J731</f>
        <v>0</v>
      </c>
      <c r="L731" s="30"/>
      <c r="M731" s="30"/>
      <c r="N731" s="30">
        <f>M731+K731+I731</f>
        <v>360</v>
      </c>
      <c r="O731" s="204"/>
      <c r="P731" s="31"/>
      <c r="Q731" s="47"/>
    </row>
    <row r="732" spans="1:17" ht="18" customHeight="1">
      <c r="A732" s="29">
        <v>311</v>
      </c>
      <c r="B732" s="112">
        <v>25165</v>
      </c>
      <c r="C732" s="33" t="s">
        <v>770</v>
      </c>
      <c r="D732" s="112"/>
      <c r="E732" s="112">
        <v>1942</v>
      </c>
      <c r="F732" s="33" t="s">
        <v>771</v>
      </c>
      <c r="G732" s="29">
        <v>360</v>
      </c>
      <c r="H732" s="29">
        <v>1</v>
      </c>
      <c r="I732" s="30">
        <f t="shared" si="52"/>
        <v>360</v>
      </c>
      <c r="J732" s="30"/>
      <c r="K732" s="30">
        <f t="shared" si="53"/>
        <v>0</v>
      </c>
      <c r="L732" s="30"/>
      <c r="M732" s="30"/>
      <c r="N732" s="30">
        <f t="shared" si="54"/>
        <v>360</v>
      </c>
      <c r="O732" s="204"/>
      <c r="P732" s="31"/>
      <c r="Q732" s="47"/>
    </row>
    <row r="733" spans="1:17" ht="18" customHeight="1">
      <c r="A733" s="29">
        <v>312</v>
      </c>
      <c r="B733" s="112">
        <v>25166</v>
      </c>
      <c r="C733" s="33" t="s">
        <v>772</v>
      </c>
      <c r="D733" s="112"/>
      <c r="E733" s="112">
        <v>1942</v>
      </c>
      <c r="F733" s="33" t="s">
        <v>773</v>
      </c>
      <c r="G733" s="29">
        <v>360</v>
      </c>
      <c r="H733" s="29">
        <v>1</v>
      </c>
      <c r="I733" s="30">
        <f t="shared" si="52"/>
        <v>360</v>
      </c>
      <c r="J733" s="30"/>
      <c r="K733" s="30">
        <f t="shared" si="53"/>
        <v>0</v>
      </c>
      <c r="L733" s="30"/>
      <c r="M733" s="30"/>
      <c r="N733" s="30">
        <f t="shared" si="54"/>
        <v>360</v>
      </c>
      <c r="O733" s="204"/>
      <c r="P733" s="31"/>
      <c r="Q733" s="47"/>
    </row>
    <row r="734" spans="1:17" ht="18" customHeight="1">
      <c r="A734" s="29">
        <v>313</v>
      </c>
      <c r="B734" s="112">
        <v>25167</v>
      </c>
      <c r="C734" s="33" t="s">
        <v>774</v>
      </c>
      <c r="D734" s="112">
        <v>1942</v>
      </c>
      <c r="E734" s="112"/>
      <c r="F734" s="33" t="s">
        <v>775</v>
      </c>
      <c r="G734" s="29">
        <v>360</v>
      </c>
      <c r="H734" s="29">
        <v>1</v>
      </c>
      <c r="I734" s="30">
        <f t="shared" si="52"/>
        <v>360</v>
      </c>
      <c r="J734" s="30"/>
      <c r="K734" s="30">
        <f t="shared" si="53"/>
        <v>0</v>
      </c>
      <c r="L734" s="30"/>
      <c r="M734" s="30"/>
      <c r="N734" s="30">
        <f t="shared" si="54"/>
        <v>360</v>
      </c>
      <c r="O734" s="204"/>
      <c r="P734" s="31"/>
      <c r="Q734" s="47"/>
    </row>
    <row r="735" spans="1:17" ht="18" customHeight="1">
      <c r="A735" s="29">
        <v>314</v>
      </c>
      <c r="B735" s="112">
        <v>25371</v>
      </c>
      <c r="C735" s="33" t="s">
        <v>776</v>
      </c>
      <c r="D735" s="112">
        <v>1942</v>
      </c>
      <c r="E735" s="112"/>
      <c r="F735" s="33" t="s">
        <v>29</v>
      </c>
      <c r="G735" s="29">
        <v>360</v>
      </c>
      <c r="H735" s="29">
        <v>1</v>
      </c>
      <c r="I735" s="30">
        <f t="shared" si="52"/>
        <v>360</v>
      </c>
      <c r="J735" s="30"/>
      <c r="K735" s="30">
        <f t="shared" si="53"/>
        <v>0</v>
      </c>
      <c r="L735" s="30"/>
      <c r="M735" s="30"/>
      <c r="N735" s="30">
        <f t="shared" si="54"/>
        <v>360</v>
      </c>
      <c r="O735" s="204"/>
      <c r="P735" s="31"/>
      <c r="Q735" s="47"/>
    </row>
    <row r="736" spans="1:17" ht="18" customHeight="1">
      <c r="A736" s="29">
        <v>315</v>
      </c>
      <c r="B736" s="112">
        <v>25372</v>
      </c>
      <c r="C736" s="33" t="s">
        <v>777</v>
      </c>
      <c r="D736" s="112">
        <v>1942</v>
      </c>
      <c r="E736" s="112"/>
      <c r="F736" s="33" t="s">
        <v>158</v>
      </c>
      <c r="G736" s="29">
        <v>360</v>
      </c>
      <c r="H736" s="29">
        <v>1</v>
      </c>
      <c r="I736" s="30">
        <f t="shared" si="52"/>
        <v>360</v>
      </c>
      <c r="J736" s="30"/>
      <c r="K736" s="30">
        <f t="shared" si="53"/>
        <v>0</v>
      </c>
      <c r="L736" s="30"/>
      <c r="M736" s="30"/>
      <c r="N736" s="30">
        <f t="shared" si="54"/>
        <v>360</v>
      </c>
      <c r="O736" s="204"/>
      <c r="P736" s="31"/>
      <c r="Q736" s="47"/>
    </row>
    <row r="737" spans="1:17" ht="18" customHeight="1">
      <c r="A737" s="29">
        <v>316</v>
      </c>
      <c r="B737" s="108">
        <v>24372</v>
      </c>
      <c r="C737" s="94" t="s">
        <v>778</v>
      </c>
      <c r="D737" s="100"/>
      <c r="E737" s="100">
        <v>1942</v>
      </c>
      <c r="F737" s="123" t="s">
        <v>29</v>
      </c>
      <c r="G737" s="29">
        <v>360</v>
      </c>
      <c r="H737" s="29">
        <v>1</v>
      </c>
      <c r="I737" s="30">
        <f t="shared" si="52"/>
        <v>360</v>
      </c>
      <c r="J737" s="30"/>
      <c r="K737" s="30">
        <f t="shared" si="53"/>
        <v>0</v>
      </c>
      <c r="L737" s="30"/>
      <c r="M737" s="30"/>
      <c r="N737" s="30">
        <f t="shared" si="54"/>
        <v>360</v>
      </c>
      <c r="O737" s="204"/>
      <c r="P737" s="31"/>
      <c r="Q737" s="47"/>
    </row>
    <row r="738" spans="1:17" ht="18" customHeight="1">
      <c r="A738" s="29">
        <v>317</v>
      </c>
      <c r="B738" s="108">
        <v>24385</v>
      </c>
      <c r="C738" s="94" t="s">
        <v>779</v>
      </c>
      <c r="D738" s="100"/>
      <c r="E738" s="100">
        <v>1942</v>
      </c>
      <c r="F738" s="123" t="s">
        <v>165</v>
      </c>
      <c r="G738" s="29">
        <v>360</v>
      </c>
      <c r="H738" s="29">
        <v>1</v>
      </c>
      <c r="I738" s="30">
        <f t="shared" si="52"/>
        <v>360</v>
      </c>
      <c r="J738" s="30"/>
      <c r="K738" s="30">
        <f t="shared" si="53"/>
        <v>0</v>
      </c>
      <c r="L738" s="30"/>
      <c r="M738" s="30"/>
      <c r="N738" s="30">
        <f t="shared" si="54"/>
        <v>360</v>
      </c>
      <c r="O738" s="204"/>
      <c r="P738" s="31"/>
      <c r="Q738" s="47"/>
    </row>
    <row r="739" spans="1:17" ht="18" customHeight="1">
      <c r="A739" s="29">
        <v>318</v>
      </c>
      <c r="B739" s="94">
        <v>25502</v>
      </c>
      <c r="C739" s="94" t="s">
        <v>220</v>
      </c>
      <c r="D739" s="100"/>
      <c r="E739" s="100">
        <v>1942</v>
      </c>
      <c r="F739" s="94" t="s">
        <v>175</v>
      </c>
      <c r="G739" s="29">
        <v>360</v>
      </c>
      <c r="H739" s="29">
        <v>1</v>
      </c>
      <c r="I739" s="30">
        <f t="shared" si="52"/>
        <v>360</v>
      </c>
      <c r="J739" s="30"/>
      <c r="K739" s="30">
        <f t="shared" si="53"/>
        <v>0</v>
      </c>
      <c r="L739" s="30"/>
      <c r="M739" s="30"/>
      <c r="N739" s="30">
        <f t="shared" si="54"/>
        <v>360</v>
      </c>
      <c r="O739" s="204"/>
      <c r="P739" s="31"/>
      <c r="Q739" s="47"/>
    </row>
    <row r="740" spans="1:17" ht="18" customHeight="1">
      <c r="A740" s="29">
        <v>319</v>
      </c>
      <c r="B740" s="94">
        <v>25503</v>
      </c>
      <c r="C740" s="94" t="s">
        <v>780</v>
      </c>
      <c r="D740" s="100"/>
      <c r="E740" s="100">
        <v>1942</v>
      </c>
      <c r="F740" s="94" t="s">
        <v>165</v>
      </c>
      <c r="G740" s="29">
        <v>360</v>
      </c>
      <c r="H740" s="29">
        <v>1</v>
      </c>
      <c r="I740" s="30">
        <f t="shared" si="52"/>
        <v>360</v>
      </c>
      <c r="J740" s="30"/>
      <c r="K740" s="30">
        <f t="shared" si="53"/>
        <v>0</v>
      </c>
      <c r="L740" s="30"/>
      <c r="M740" s="30"/>
      <c r="N740" s="30">
        <f t="shared" si="54"/>
        <v>360</v>
      </c>
      <c r="O740" s="204"/>
      <c r="P740" s="31"/>
      <c r="Q740" s="47"/>
    </row>
    <row r="741" spans="1:17" ht="18" customHeight="1">
      <c r="A741" s="29">
        <v>320</v>
      </c>
      <c r="B741" s="94">
        <v>25504</v>
      </c>
      <c r="C741" s="94" t="s">
        <v>781</v>
      </c>
      <c r="D741" s="100">
        <v>1942</v>
      </c>
      <c r="E741" s="123"/>
      <c r="F741" s="94" t="s">
        <v>29</v>
      </c>
      <c r="G741" s="29">
        <v>360</v>
      </c>
      <c r="H741" s="29">
        <v>1</v>
      </c>
      <c r="I741" s="30">
        <f t="shared" si="52"/>
        <v>360</v>
      </c>
      <c r="J741" s="30"/>
      <c r="K741" s="30">
        <f t="shared" si="53"/>
        <v>0</v>
      </c>
      <c r="L741" s="30"/>
      <c r="M741" s="30"/>
      <c r="N741" s="30">
        <f t="shared" si="54"/>
        <v>360</v>
      </c>
      <c r="O741" s="204"/>
      <c r="P741" s="31"/>
      <c r="Q741" s="47"/>
    </row>
    <row r="742" spans="1:17" ht="18" customHeight="1">
      <c r="A742" s="29">
        <v>321</v>
      </c>
      <c r="B742" s="94">
        <v>25505</v>
      </c>
      <c r="C742" s="94" t="s">
        <v>782</v>
      </c>
      <c r="D742" s="100"/>
      <c r="E742" s="100">
        <v>1942</v>
      </c>
      <c r="F742" s="94" t="s">
        <v>168</v>
      </c>
      <c r="G742" s="29">
        <v>360</v>
      </c>
      <c r="H742" s="29">
        <v>1</v>
      </c>
      <c r="I742" s="30">
        <f>G742*H742</f>
        <v>360</v>
      </c>
      <c r="J742" s="30"/>
      <c r="K742" s="30">
        <f>I742*J742</f>
        <v>0</v>
      </c>
      <c r="L742" s="30"/>
      <c r="M742" s="30"/>
      <c r="N742" s="30">
        <f>M742+K742+I742</f>
        <v>360</v>
      </c>
      <c r="O742" s="204"/>
      <c r="P742" s="31"/>
      <c r="Q742" s="47"/>
    </row>
    <row r="743" spans="1:17" ht="18" customHeight="1">
      <c r="A743" s="29">
        <v>322</v>
      </c>
      <c r="B743" s="33">
        <v>25789</v>
      </c>
      <c r="C743" s="33" t="s">
        <v>783</v>
      </c>
      <c r="D743" s="34"/>
      <c r="E743" s="160">
        <v>1927</v>
      </c>
      <c r="F743" s="114" t="s">
        <v>158</v>
      </c>
      <c r="G743" s="29">
        <v>360</v>
      </c>
      <c r="H743" s="29">
        <v>1</v>
      </c>
      <c r="I743" s="30">
        <f>G743*H743</f>
        <v>360</v>
      </c>
      <c r="J743" s="30"/>
      <c r="K743" s="30">
        <f>I743*J743</f>
        <v>0</v>
      </c>
      <c r="L743" s="30"/>
      <c r="M743" s="30"/>
      <c r="N743" s="30">
        <f>M743+K743+I743</f>
        <v>360</v>
      </c>
      <c r="O743" s="204"/>
      <c r="P743" s="31"/>
      <c r="Q743" s="47"/>
    </row>
    <row r="744" spans="1:17" ht="18" customHeight="1">
      <c r="A744" s="29">
        <v>323</v>
      </c>
      <c r="B744" s="112">
        <v>25934</v>
      </c>
      <c r="C744" s="105" t="s">
        <v>784</v>
      </c>
      <c r="D744" s="106">
        <v>1942</v>
      </c>
      <c r="E744" s="106"/>
      <c r="F744" s="115" t="s">
        <v>29</v>
      </c>
      <c r="G744" s="29">
        <v>360</v>
      </c>
      <c r="H744" s="29">
        <v>1</v>
      </c>
      <c r="I744" s="30">
        <f t="shared" si="52"/>
        <v>360</v>
      </c>
      <c r="J744" s="30"/>
      <c r="K744" s="30">
        <f t="shared" si="53"/>
        <v>0</v>
      </c>
      <c r="L744" s="30"/>
      <c r="M744" s="30"/>
      <c r="N744" s="30">
        <f t="shared" si="54"/>
        <v>360</v>
      </c>
      <c r="O744" s="204"/>
      <c r="P744" s="31"/>
      <c r="Q744" s="47"/>
    </row>
    <row r="745" spans="1:17" ht="18" customHeight="1">
      <c r="A745" s="29">
        <v>324</v>
      </c>
      <c r="B745" s="112">
        <v>25935</v>
      </c>
      <c r="C745" s="105" t="s">
        <v>785</v>
      </c>
      <c r="D745" s="106">
        <v>1942</v>
      </c>
      <c r="E745" s="106"/>
      <c r="F745" s="115" t="s">
        <v>165</v>
      </c>
      <c r="G745" s="29">
        <v>360</v>
      </c>
      <c r="H745" s="29">
        <v>1</v>
      </c>
      <c r="I745" s="30">
        <f t="shared" si="52"/>
        <v>360</v>
      </c>
      <c r="J745" s="30"/>
      <c r="K745" s="30">
        <f t="shared" si="53"/>
        <v>0</v>
      </c>
      <c r="L745" s="30"/>
      <c r="M745" s="30"/>
      <c r="N745" s="30">
        <f t="shared" si="54"/>
        <v>360</v>
      </c>
      <c r="O745" s="204"/>
      <c r="P745" s="31"/>
      <c r="Q745" s="47"/>
    </row>
    <row r="746" spans="1:17" ht="18" customHeight="1">
      <c r="A746" s="29">
        <v>325</v>
      </c>
      <c r="B746" s="118">
        <v>26554</v>
      </c>
      <c r="C746" s="119" t="s">
        <v>786</v>
      </c>
      <c r="D746" s="120"/>
      <c r="E746" s="121">
        <v>1943</v>
      </c>
      <c r="F746" s="119" t="s">
        <v>102</v>
      </c>
      <c r="G746" s="29">
        <v>360</v>
      </c>
      <c r="H746" s="29">
        <v>1</v>
      </c>
      <c r="I746" s="30">
        <f t="shared" si="52"/>
        <v>360</v>
      </c>
      <c r="J746" s="30"/>
      <c r="K746" s="30">
        <f t="shared" si="53"/>
        <v>0</v>
      </c>
      <c r="L746" s="30"/>
      <c r="M746" s="30"/>
      <c r="N746" s="30">
        <f t="shared" si="54"/>
        <v>360</v>
      </c>
      <c r="O746" s="31"/>
      <c r="P746" s="31"/>
      <c r="Q746" s="47"/>
    </row>
    <row r="747" spans="1:17" ht="18" customHeight="1">
      <c r="A747" s="29">
        <v>326</v>
      </c>
      <c r="B747" s="118">
        <v>26555</v>
      </c>
      <c r="C747" s="119" t="s">
        <v>787</v>
      </c>
      <c r="D747" s="120"/>
      <c r="E747" s="121">
        <v>1943</v>
      </c>
      <c r="F747" s="119" t="s">
        <v>102</v>
      </c>
      <c r="G747" s="29">
        <v>360</v>
      </c>
      <c r="H747" s="29">
        <v>1</v>
      </c>
      <c r="I747" s="30">
        <f t="shared" si="52"/>
        <v>360</v>
      </c>
      <c r="J747" s="30"/>
      <c r="K747" s="30">
        <f t="shared" si="53"/>
        <v>0</v>
      </c>
      <c r="L747" s="30"/>
      <c r="M747" s="30"/>
      <c r="N747" s="30">
        <f t="shared" si="54"/>
        <v>360</v>
      </c>
      <c r="O747" s="31"/>
      <c r="P747" s="31"/>
      <c r="Q747" s="47"/>
    </row>
    <row r="748" spans="1:17" ht="18" customHeight="1">
      <c r="A748" s="29">
        <v>327</v>
      </c>
      <c r="B748" s="118">
        <v>26556</v>
      </c>
      <c r="C748" s="119" t="s">
        <v>788</v>
      </c>
      <c r="D748" s="121">
        <v>1943</v>
      </c>
      <c r="E748" s="120"/>
      <c r="F748" s="119" t="s">
        <v>32</v>
      </c>
      <c r="G748" s="29">
        <v>360</v>
      </c>
      <c r="H748" s="29">
        <v>1</v>
      </c>
      <c r="I748" s="30">
        <f t="shared" si="52"/>
        <v>360</v>
      </c>
      <c r="J748" s="30"/>
      <c r="K748" s="30">
        <f t="shared" si="53"/>
        <v>0</v>
      </c>
      <c r="L748" s="30"/>
      <c r="M748" s="30"/>
      <c r="N748" s="30">
        <f t="shared" si="54"/>
        <v>360</v>
      </c>
      <c r="O748" s="31"/>
      <c r="P748" s="31"/>
      <c r="Q748" s="47"/>
    </row>
    <row r="749" spans="1:17" ht="18" customHeight="1">
      <c r="A749" s="29">
        <v>328</v>
      </c>
      <c r="B749" s="118">
        <v>26557</v>
      </c>
      <c r="C749" s="119" t="s">
        <v>789</v>
      </c>
      <c r="D749" s="120"/>
      <c r="E749" s="121">
        <v>1943</v>
      </c>
      <c r="F749" s="119" t="s">
        <v>175</v>
      </c>
      <c r="G749" s="29">
        <v>360</v>
      </c>
      <c r="H749" s="29">
        <v>1</v>
      </c>
      <c r="I749" s="30">
        <f t="shared" si="52"/>
        <v>360</v>
      </c>
      <c r="J749" s="30"/>
      <c r="K749" s="30">
        <f t="shared" si="53"/>
        <v>0</v>
      </c>
      <c r="L749" s="30"/>
      <c r="M749" s="30"/>
      <c r="N749" s="30">
        <f t="shared" si="54"/>
        <v>360</v>
      </c>
      <c r="O749" s="31"/>
      <c r="P749" s="31"/>
      <c r="Q749" s="47"/>
    </row>
    <row r="750" spans="1:17" ht="18" customHeight="1">
      <c r="A750" s="29">
        <v>329</v>
      </c>
      <c r="B750" s="118">
        <v>26558</v>
      </c>
      <c r="C750" s="119" t="s">
        <v>790</v>
      </c>
      <c r="D750" s="120"/>
      <c r="E750" s="121">
        <v>1943</v>
      </c>
      <c r="F750" s="119" t="s">
        <v>165</v>
      </c>
      <c r="G750" s="29">
        <v>360</v>
      </c>
      <c r="H750" s="29">
        <v>1</v>
      </c>
      <c r="I750" s="30">
        <f t="shared" si="52"/>
        <v>360</v>
      </c>
      <c r="J750" s="30"/>
      <c r="K750" s="30">
        <f t="shared" si="53"/>
        <v>0</v>
      </c>
      <c r="L750" s="30"/>
      <c r="M750" s="30"/>
      <c r="N750" s="30">
        <f t="shared" si="54"/>
        <v>360</v>
      </c>
      <c r="O750" s="31"/>
      <c r="P750" s="31"/>
      <c r="Q750" s="47"/>
    </row>
    <row r="751" spans="1:17" ht="18" customHeight="1">
      <c r="A751" s="29">
        <v>330</v>
      </c>
      <c r="B751" s="118">
        <v>26559</v>
      </c>
      <c r="C751" s="119" t="s">
        <v>791</v>
      </c>
      <c r="D751" s="120"/>
      <c r="E751" s="121">
        <v>1943</v>
      </c>
      <c r="F751" s="119" t="s">
        <v>81</v>
      </c>
      <c r="G751" s="29">
        <v>360</v>
      </c>
      <c r="H751" s="29">
        <v>1</v>
      </c>
      <c r="I751" s="30">
        <f t="shared" si="52"/>
        <v>360</v>
      </c>
      <c r="J751" s="30"/>
      <c r="K751" s="30">
        <f t="shared" si="53"/>
        <v>0</v>
      </c>
      <c r="L751" s="30"/>
      <c r="M751" s="30"/>
      <c r="N751" s="30">
        <f t="shared" si="54"/>
        <v>360</v>
      </c>
      <c r="O751" s="31"/>
      <c r="P751" s="31"/>
      <c r="Q751" s="47"/>
    </row>
    <row r="752" spans="1:17" ht="18" customHeight="1">
      <c r="A752" s="29">
        <v>331</v>
      </c>
      <c r="B752" s="118">
        <v>26560</v>
      </c>
      <c r="C752" s="119" t="s">
        <v>792</v>
      </c>
      <c r="D752" s="120"/>
      <c r="E752" s="121">
        <v>1943</v>
      </c>
      <c r="F752" s="119" t="s">
        <v>158</v>
      </c>
      <c r="G752" s="29">
        <v>360</v>
      </c>
      <c r="H752" s="29">
        <v>1</v>
      </c>
      <c r="I752" s="30">
        <f t="shared" si="52"/>
        <v>360</v>
      </c>
      <c r="J752" s="30"/>
      <c r="K752" s="30">
        <f t="shared" si="53"/>
        <v>0</v>
      </c>
      <c r="L752" s="30"/>
      <c r="M752" s="30"/>
      <c r="N752" s="30">
        <f t="shared" si="54"/>
        <v>360</v>
      </c>
      <c r="O752" s="31"/>
      <c r="P752" s="31"/>
      <c r="Q752" s="47"/>
    </row>
    <row r="753" spans="1:17" ht="18" customHeight="1">
      <c r="A753" s="29">
        <v>332</v>
      </c>
      <c r="B753" s="118">
        <v>26561</v>
      </c>
      <c r="C753" s="119" t="s">
        <v>793</v>
      </c>
      <c r="D753" s="121">
        <v>1943</v>
      </c>
      <c r="E753" s="120"/>
      <c r="F753" s="119" t="s">
        <v>29</v>
      </c>
      <c r="G753" s="29">
        <v>360</v>
      </c>
      <c r="H753" s="29">
        <v>1</v>
      </c>
      <c r="I753" s="30">
        <f t="shared" si="52"/>
        <v>360</v>
      </c>
      <c r="J753" s="30"/>
      <c r="K753" s="30">
        <f t="shared" si="53"/>
        <v>0</v>
      </c>
      <c r="L753" s="30"/>
      <c r="M753" s="30"/>
      <c r="N753" s="30">
        <f t="shared" si="54"/>
        <v>360</v>
      </c>
      <c r="O753" s="31"/>
      <c r="P753" s="31"/>
      <c r="Q753" s="47"/>
    </row>
    <row r="754" spans="1:17" ht="18" customHeight="1">
      <c r="A754" s="29">
        <v>333</v>
      </c>
      <c r="B754" s="118">
        <v>26562</v>
      </c>
      <c r="C754" s="119" t="s">
        <v>794</v>
      </c>
      <c r="D754" s="121">
        <v>1943</v>
      </c>
      <c r="E754" s="120"/>
      <c r="F754" s="119" t="s">
        <v>168</v>
      </c>
      <c r="G754" s="29">
        <v>360</v>
      </c>
      <c r="H754" s="29">
        <v>1</v>
      </c>
      <c r="I754" s="30">
        <f t="shared" si="52"/>
        <v>360</v>
      </c>
      <c r="J754" s="30"/>
      <c r="K754" s="30">
        <f t="shared" si="53"/>
        <v>0</v>
      </c>
      <c r="L754" s="30"/>
      <c r="M754" s="30"/>
      <c r="N754" s="30">
        <f t="shared" si="54"/>
        <v>360</v>
      </c>
      <c r="O754" s="31"/>
      <c r="P754" s="31"/>
      <c r="Q754" s="47"/>
    </row>
    <row r="755" spans="1:17" ht="18" customHeight="1">
      <c r="A755" s="29">
        <v>334</v>
      </c>
      <c r="B755" s="118">
        <v>26563</v>
      </c>
      <c r="C755" s="119" t="s">
        <v>795</v>
      </c>
      <c r="D755" s="120"/>
      <c r="E755" s="121">
        <v>1943</v>
      </c>
      <c r="F755" s="119" t="s">
        <v>175</v>
      </c>
      <c r="G755" s="29">
        <v>360</v>
      </c>
      <c r="H755" s="29">
        <v>1</v>
      </c>
      <c r="I755" s="30">
        <f t="shared" si="52"/>
        <v>360</v>
      </c>
      <c r="J755" s="30"/>
      <c r="K755" s="30">
        <f t="shared" si="53"/>
        <v>0</v>
      </c>
      <c r="L755" s="30"/>
      <c r="M755" s="30"/>
      <c r="N755" s="30">
        <f t="shared" si="54"/>
        <v>360</v>
      </c>
      <c r="O755" s="31"/>
      <c r="P755" s="31"/>
      <c r="Q755" s="47"/>
    </row>
    <row r="756" spans="1:17" ht="18" customHeight="1">
      <c r="A756" s="29">
        <v>335</v>
      </c>
      <c r="B756" s="118">
        <v>26564</v>
      </c>
      <c r="C756" s="119" t="s">
        <v>796</v>
      </c>
      <c r="D756" s="120"/>
      <c r="E756" s="121">
        <v>1943</v>
      </c>
      <c r="F756" s="119" t="s">
        <v>175</v>
      </c>
      <c r="G756" s="29">
        <v>360</v>
      </c>
      <c r="H756" s="29">
        <v>1</v>
      </c>
      <c r="I756" s="30">
        <f>G756*H756</f>
        <v>360</v>
      </c>
      <c r="J756" s="30"/>
      <c r="K756" s="30">
        <f>I756*J756</f>
        <v>0</v>
      </c>
      <c r="L756" s="30"/>
      <c r="M756" s="30"/>
      <c r="N756" s="30">
        <f>M756+K756+I756</f>
        <v>360</v>
      </c>
      <c r="O756" s="31"/>
      <c r="P756" s="31"/>
      <c r="Q756" s="47"/>
    </row>
    <row r="757" spans="1:17" ht="18" customHeight="1">
      <c r="A757" s="29">
        <v>336</v>
      </c>
      <c r="B757" s="118">
        <v>26565</v>
      </c>
      <c r="C757" s="119" t="s">
        <v>797</v>
      </c>
      <c r="D757" s="120"/>
      <c r="E757" s="121">
        <v>1943</v>
      </c>
      <c r="F757" s="119" t="s">
        <v>175</v>
      </c>
      <c r="G757" s="29">
        <v>360</v>
      </c>
      <c r="H757" s="29">
        <v>1</v>
      </c>
      <c r="I757" s="30">
        <f>G757*H757</f>
        <v>360</v>
      </c>
      <c r="J757" s="30"/>
      <c r="K757" s="30">
        <f>I757*J757</f>
        <v>0</v>
      </c>
      <c r="L757" s="30"/>
      <c r="M757" s="30"/>
      <c r="N757" s="30">
        <f>M757+K757+I757</f>
        <v>360</v>
      </c>
      <c r="O757" s="31"/>
      <c r="P757" s="31"/>
      <c r="Q757" s="47"/>
    </row>
    <row r="758" spans="1:17" ht="18" customHeight="1">
      <c r="A758" s="29">
        <v>337</v>
      </c>
      <c r="B758" s="118">
        <v>26566</v>
      </c>
      <c r="C758" s="119" t="s">
        <v>818</v>
      </c>
      <c r="D758" s="120"/>
      <c r="E758" s="120">
        <v>1943</v>
      </c>
      <c r="F758" s="119" t="s">
        <v>175</v>
      </c>
      <c r="G758" s="29">
        <v>360</v>
      </c>
      <c r="H758" s="29">
        <v>1</v>
      </c>
      <c r="I758" s="30">
        <f>G758*H758</f>
        <v>360</v>
      </c>
      <c r="J758" s="30"/>
      <c r="K758" s="30">
        <f>I758*J758</f>
        <v>0</v>
      </c>
      <c r="L758" s="30"/>
      <c r="M758" s="30"/>
      <c r="N758" s="30">
        <f>M758+K758+I758</f>
        <v>360</v>
      </c>
      <c r="O758" s="31"/>
      <c r="P758" s="31"/>
      <c r="Q758" s="47"/>
    </row>
    <row r="759" spans="1:17" ht="18" customHeight="1">
      <c r="A759" s="29">
        <v>338</v>
      </c>
      <c r="B759" s="118">
        <v>26940</v>
      </c>
      <c r="C759" s="94" t="s">
        <v>722</v>
      </c>
      <c r="D759" s="108"/>
      <c r="E759" s="122">
        <v>1943</v>
      </c>
      <c r="F759" s="123" t="s">
        <v>184</v>
      </c>
      <c r="G759" s="29">
        <v>360</v>
      </c>
      <c r="H759" s="29">
        <v>1</v>
      </c>
      <c r="I759" s="30">
        <f t="shared" si="52"/>
        <v>360</v>
      </c>
      <c r="J759" s="30"/>
      <c r="K759" s="30">
        <f t="shared" si="53"/>
        <v>0</v>
      </c>
      <c r="L759" s="30"/>
      <c r="M759" s="30"/>
      <c r="N759" s="30">
        <f t="shared" si="54"/>
        <v>360</v>
      </c>
      <c r="O759" s="31" t="s">
        <v>812</v>
      </c>
      <c r="P759" s="31"/>
      <c r="Q759" s="47"/>
    </row>
    <row r="760" spans="1:17" ht="18" customHeight="1">
      <c r="A760" s="29">
        <v>339</v>
      </c>
      <c r="B760" s="118">
        <v>26941</v>
      </c>
      <c r="C760" s="94" t="s">
        <v>799</v>
      </c>
      <c r="D760" s="38"/>
      <c r="E760" s="122">
        <v>1943</v>
      </c>
      <c r="F760" s="123" t="s">
        <v>29</v>
      </c>
      <c r="G760" s="29">
        <v>360</v>
      </c>
      <c r="H760" s="29">
        <v>1</v>
      </c>
      <c r="I760" s="30">
        <f t="shared" si="52"/>
        <v>360</v>
      </c>
      <c r="J760" s="30"/>
      <c r="K760" s="30">
        <f t="shared" si="53"/>
        <v>0</v>
      </c>
      <c r="L760" s="30">
        <v>1</v>
      </c>
      <c r="M760" s="30">
        <f>I760</f>
        <v>360</v>
      </c>
      <c r="N760" s="30">
        <f t="shared" si="54"/>
        <v>720</v>
      </c>
      <c r="O760" s="31" t="s">
        <v>819</v>
      </c>
      <c r="P760" s="31"/>
      <c r="Q760" s="47"/>
    </row>
    <row r="761" spans="1:17" ht="18" customHeight="1">
      <c r="A761" s="29">
        <v>340</v>
      </c>
      <c r="B761" s="118">
        <v>26942</v>
      </c>
      <c r="C761" s="143" t="s">
        <v>800</v>
      </c>
      <c r="D761" s="122">
        <v>1943</v>
      </c>
      <c r="E761" s="213"/>
      <c r="F761" s="207" t="s">
        <v>158</v>
      </c>
      <c r="G761" s="29">
        <v>360</v>
      </c>
      <c r="H761" s="29">
        <v>1</v>
      </c>
      <c r="I761" s="30">
        <f t="shared" si="52"/>
        <v>360</v>
      </c>
      <c r="J761" s="30"/>
      <c r="K761" s="30">
        <f t="shared" si="53"/>
        <v>0</v>
      </c>
      <c r="L761" s="30"/>
      <c r="M761" s="30"/>
      <c r="N761" s="30">
        <f t="shared" si="54"/>
        <v>360</v>
      </c>
      <c r="O761" s="31" t="s">
        <v>812</v>
      </c>
      <c r="P761" s="31"/>
      <c r="Q761" s="47"/>
    </row>
    <row r="762" spans="1:17" ht="18" customHeight="1">
      <c r="A762" s="214"/>
      <c r="B762" s="20"/>
      <c r="C762" s="20" t="s">
        <v>801</v>
      </c>
      <c r="D762" s="215">
        <f>COUNTA(D11:D761)</f>
        <v>351</v>
      </c>
      <c r="E762" s="215">
        <f>COUNTA(E11:E761)</f>
        <v>392</v>
      </c>
      <c r="F762" s="215">
        <f>D762+E762</f>
        <v>743</v>
      </c>
      <c r="G762" s="20"/>
      <c r="H762" s="20"/>
      <c r="I762" s="216">
        <f t="shared" ref="I762:N762" si="55">SUM(I10:I761)/2</f>
        <v>369180</v>
      </c>
      <c r="J762" s="216">
        <f t="shared" si="55"/>
        <v>0</v>
      </c>
      <c r="K762" s="216">
        <f t="shared" si="55"/>
        <v>0</v>
      </c>
      <c r="L762" s="216">
        <f t="shared" si="55"/>
        <v>1</v>
      </c>
      <c r="M762" s="216">
        <f t="shared" si="55"/>
        <v>360</v>
      </c>
      <c r="N762" s="216">
        <f t="shared" si="55"/>
        <v>369540</v>
      </c>
      <c r="O762" s="214"/>
      <c r="P762" s="214"/>
      <c r="Q762" s="214"/>
    </row>
    <row r="763" spans="1:17">
      <c r="A763" s="233"/>
      <c r="B763" s="233"/>
      <c r="C763"/>
      <c r="D763" s="234"/>
      <c r="E763" s="234"/>
      <c r="F763" s="234"/>
      <c r="G763" s="234"/>
      <c r="H763" s="234"/>
      <c r="I763" s="234"/>
      <c r="J763" s="234"/>
      <c r="K763" s="234"/>
      <c r="L763" s="234"/>
      <c r="M763" s="234"/>
      <c r="N763" s="234"/>
      <c r="O763" s="235" t="s">
        <v>802</v>
      </c>
      <c r="P763" s="236"/>
      <c r="Q763" s="236"/>
    </row>
    <row r="764" spans="1:17">
      <c r="A764" s="237" t="s">
        <v>803</v>
      </c>
      <c r="B764" s="237"/>
      <c r="C764" s="237"/>
      <c r="D764" s="237"/>
      <c r="E764" s="237"/>
      <c r="F764" s="238"/>
      <c r="G764" s="239" t="s">
        <v>804</v>
      </c>
      <c r="H764" s="240"/>
      <c r="I764" s="240"/>
      <c r="J764" s="240"/>
      <c r="K764" s="240"/>
      <c r="L764" s="240"/>
      <c r="M764" s="240"/>
      <c r="N764" s="240"/>
      <c r="O764" s="240"/>
      <c r="P764" s="240"/>
      <c r="Q764" s="240"/>
    </row>
    <row r="765" spans="1:17">
      <c r="A765" s="241" t="s">
        <v>805</v>
      </c>
      <c r="B765" s="233"/>
      <c r="C765"/>
      <c r="D765" s="242" t="s">
        <v>806</v>
      </c>
      <c r="E765" s="234"/>
      <c r="F765" s="234"/>
      <c r="G765" s="243"/>
      <c r="H765" s="242" t="s">
        <v>807</v>
      </c>
      <c r="I765" s="234"/>
      <c r="J765" s="234"/>
      <c r="K765" s="234"/>
      <c r="L765" s="234"/>
      <c r="M765" s="244"/>
      <c r="N765" s="244"/>
      <c r="O765" s="245"/>
      <c r="P765" s="246" t="s">
        <v>808</v>
      </c>
      <c r="Q765" s="236"/>
    </row>
    <row r="766" spans="1:17">
      <c r="A766" s="233"/>
      <c r="B766" s="233"/>
      <c r="C766"/>
      <c r="D766" s="234"/>
      <c r="E766" s="234"/>
      <c r="F766" s="234"/>
      <c r="G766" s="243"/>
      <c r="H766" s="234"/>
      <c r="I766" s="234"/>
      <c r="J766" s="234"/>
      <c r="K766" s="234"/>
      <c r="L766" s="234"/>
      <c r="M766" s="234"/>
      <c r="N766" s="234"/>
      <c r="O766" s="235"/>
      <c r="P766" s="236"/>
      <c r="Q766" s="236"/>
    </row>
    <row r="767" spans="1:17">
      <c r="A767" s="233"/>
      <c r="B767" s="233"/>
      <c r="C767"/>
      <c r="D767" s="234"/>
      <c r="E767" s="234"/>
      <c r="F767" s="234"/>
      <c r="G767" s="243"/>
      <c r="H767" s="234"/>
      <c r="I767" s="234"/>
      <c r="J767" s="234"/>
      <c r="K767" s="234"/>
      <c r="L767" s="234"/>
      <c r="M767" s="234"/>
      <c r="N767" s="234"/>
      <c r="O767" s="235"/>
      <c r="P767" s="236"/>
      <c r="Q767" s="236"/>
    </row>
    <row r="768" spans="1:17">
      <c r="A768" s="233"/>
      <c r="B768" s="233"/>
      <c r="C768"/>
      <c r="D768" s="234"/>
      <c r="E768" s="234"/>
      <c r="F768" s="234"/>
      <c r="G768" s="243"/>
      <c r="H768" s="234"/>
      <c r="I768" s="234"/>
      <c r="J768" s="234"/>
      <c r="K768" s="234"/>
      <c r="L768" s="234"/>
      <c r="M768" s="234"/>
      <c r="N768" s="234"/>
      <c r="O768" s="235"/>
      <c r="P768" s="236"/>
      <c r="Q768" s="236"/>
    </row>
    <row r="769" spans="1:17">
      <c r="A769" s="233"/>
      <c r="B769" s="233"/>
      <c r="C769"/>
      <c r="D769" s="234"/>
      <c r="E769" s="234"/>
      <c r="F769" s="234"/>
      <c r="G769" s="243"/>
      <c r="H769" s="234"/>
      <c r="I769" s="234"/>
      <c r="J769" s="234"/>
      <c r="K769" s="234"/>
      <c r="L769" s="234"/>
      <c r="M769" s="234"/>
      <c r="N769" s="234"/>
      <c r="O769" s="235"/>
      <c r="P769" s="236"/>
      <c r="Q769" s="236"/>
    </row>
    <row r="770" spans="1:17">
      <c r="A770" s="233"/>
      <c r="B770" s="233"/>
      <c r="C770"/>
      <c r="D770" s="234"/>
      <c r="E770" s="234"/>
      <c r="F770" s="234"/>
      <c r="G770" s="243" t="s">
        <v>809</v>
      </c>
      <c r="H770" s="234"/>
      <c r="I770" s="234"/>
      <c r="J770" s="234"/>
      <c r="K770" s="234"/>
      <c r="L770" s="234"/>
      <c r="M770" s="234"/>
      <c r="N770" s="234"/>
      <c r="O770" s="235"/>
      <c r="P770" s="236"/>
      <c r="Q770" s="236"/>
    </row>
    <row r="771" spans="1:17">
      <c r="B771" s="4"/>
      <c r="D771" s="231"/>
      <c r="E771" s="231"/>
      <c r="F771" s="231"/>
      <c r="G771" s="231"/>
      <c r="H771" s="231"/>
      <c r="I771" s="231"/>
      <c r="J771" s="231"/>
      <c r="K771" s="231"/>
      <c r="L771" s="231"/>
      <c r="M771" s="231"/>
      <c r="N771" s="231"/>
      <c r="O771" s="231"/>
    </row>
    <row r="772" spans="1:17">
      <c r="B772" s="4"/>
      <c r="D772" s="231"/>
      <c r="E772" s="231"/>
      <c r="F772" s="231"/>
      <c r="G772" s="231"/>
      <c r="H772" s="231"/>
      <c r="I772" s="231"/>
      <c r="J772" s="231"/>
      <c r="K772" s="231"/>
      <c r="L772" s="231"/>
      <c r="M772" s="231"/>
      <c r="N772" s="231"/>
      <c r="O772" s="231"/>
    </row>
    <row r="773" spans="1:17">
      <c r="B773" s="4"/>
      <c r="D773" s="231"/>
      <c r="E773" s="231"/>
      <c r="F773" s="231"/>
      <c r="G773" s="231"/>
      <c r="H773" s="231"/>
      <c r="I773" s="231"/>
      <c r="J773" s="231"/>
      <c r="K773" s="231"/>
      <c r="L773" s="231"/>
      <c r="M773" s="231"/>
      <c r="N773" s="231"/>
      <c r="O773" s="231"/>
    </row>
    <row r="774" spans="1:17">
      <c r="B774" s="4"/>
      <c r="D774" s="231"/>
      <c r="E774" s="231"/>
      <c r="F774" s="231"/>
      <c r="G774" s="231"/>
      <c r="H774" s="231"/>
      <c r="I774" s="231"/>
      <c r="J774" s="231"/>
      <c r="K774" s="231"/>
      <c r="L774" s="231"/>
      <c r="M774" s="231"/>
      <c r="N774" s="231"/>
      <c r="O774" s="231"/>
    </row>
  </sheetData>
  <mergeCells count="28">
    <mergeCell ref="A764:F764"/>
    <mergeCell ref="G764:Q764"/>
    <mergeCell ref="M765:N765"/>
    <mergeCell ref="D7:D8"/>
    <mergeCell ref="E7:E8"/>
    <mergeCell ref="J7:J8"/>
    <mergeCell ref="K7:K8"/>
    <mergeCell ref="L7:L8"/>
    <mergeCell ref="M7:M8"/>
    <mergeCell ref="H6:H8"/>
    <mergeCell ref="I6:I8"/>
    <mergeCell ref="J6:K6"/>
    <mergeCell ref="L6:M6"/>
    <mergeCell ref="N6:N8"/>
    <mergeCell ref="O6:Q6"/>
    <mergeCell ref="O7:O8"/>
    <mergeCell ref="P7:P8"/>
    <mergeCell ref="Q7:Q8"/>
    <mergeCell ref="A1:D1"/>
    <mergeCell ref="A2:D2"/>
    <mergeCell ref="A3:D3"/>
    <mergeCell ref="A4:Q4"/>
    <mergeCell ref="A5:Q5"/>
    <mergeCell ref="A6:A8"/>
    <mergeCell ref="B6:B8"/>
    <mergeCell ref="C6:C8"/>
    <mergeCell ref="F6:F8"/>
    <mergeCell ref="G6:G8"/>
  </mergeCells>
  <conditionalFormatting sqref="B314 B361 B223:B225 B214 B310 B212 B207 B323 B265">
    <cfRule type="expression" dxfId="509" priority="245" stopIfTrue="1">
      <formula>AND(COUNTIF(#REF!, B207)+COUNTIF(#REF!, B207)&gt;1,NOT(ISBLANK(B207)))</formula>
    </cfRule>
  </conditionalFormatting>
  <conditionalFormatting sqref="B197">
    <cfRule type="expression" dxfId="507" priority="238" stopIfTrue="1">
      <formula>AND(COUNTIF(#REF!, B197)+COUNTIF(#REF!, B197)&gt;1,NOT(ISBLANK(B197)))</formula>
    </cfRule>
  </conditionalFormatting>
  <conditionalFormatting sqref="B351">
    <cfRule type="expression" dxfId="505" priority="236" stopIfTrue="1">
      <formula>AND(COUNTIF(#REF!, B351)+COUNTIF(#REF!, B351)&gt;1,NOT(ISBLANK(B351)))</formula>
    </cfRule>
  </conditionalFormatting>
  <conditionalFormatting sqref="B352:B353">
    <cfRule type="expression" dxfId="503" priority="233" stopIfTrue="1">
      <formula>AND(COUNTIF(#REF!, B352)+COUNTIF(#REF!, B352)&gt;1,NOT(ISBLANK(B352)))</formula>
    </cfRule>
  </conditionalFormatting>
  <conditionalFormatting sqref="B359:B360">
    <cfRule type="expression" dxfId="501" priority="191" stopIfTrue="1">
      <formula>AND(COUNTIF(#REF!, B359)+COUNTIF(#REF!, B359)&gt;1,NOT(ISBLANK(B359)))</formula>
    </cfRule>
  </conditionalFormatting>
  <conditionalFormatting sqref="B200">
    <cfRule type="expression" dxfId="499" priority="232" stopIfTrue="1">
      <formula>AND(COUNTIF(#REF!, B200)+COUNTIF(#REF!, B200)&gt;1,NOT(ISBLANK(B200)))</formula>
    </cfRule>
  </conditionalFormatting>
  <conditionalFormatting sqref="D206">
    <cfRule type="expression" dxfId="497" priority="225" stopIfTrue="1">
      <formula>AND(COUNTIF(#REF!, D206)+COUNTIF(#REF!, D206)&gt;1,NOT(ISBLANK(D206)))</formula>
    </cfRule>
  </conditionalFormatting>
  <conditionalFormatting sqref="B205:B206">
    <cfRule type="expression" dxfId="495" priority="224" stopIfTrue="1">
      <formula>AND(COUNTIF(#REF!, B205)+COUNTIF(#REF!, B205)&gt;1,NOT(ISBLANK(B205)))</formula>
    </cfRule>
  </conditionalFormatting>
  <conditionalFormatting sqref="B208">
    <cfRule type="expression" dxfId="493" priority="223" stopIfTrue="1">
      <formula>AND(COUNTIF(#REF!, B208)+COUNTIF(#REF!, B208)&gt;1,NOT(ISBLANK(B208)))</formula>
    </cfRule>
  </conditionalFormatting>
  <conditionalFormatting sqref="B211">
    <cfRule type="expression" dxfId="491" priority="219" stopIfTrue="1">
      <formula>AND(COUNTIF(#REF!, B211)+COUNTIF(#REF!, B211)&gt;1,NOT(ISBLANK(B211)))</formula>
    </cfRule>
  </conditionalFormatting>
  <conditionalFormatting sqref="B213">
    <cfRule type="expression" dxfId="489" priority="218" stopIfTrue="1">
      <formula>AND(COUNTIF(#REF!, B213)+COUNTIF(#REF!, B213)&gt;1,NOT(ISBLANK(B213)))</formula>
    </cfRule>
  </conditionalFormatting>
  <conditionalFormatting sqref="B218">
    <cfRule type="expression" dxfId="487" priority="211" stopIfTrue="1">
      <formula>AND(COUNTIF(#REF!, B218)+COUNTIF(#REF!, B218)&gt;1,NOT(ISBLANK(B218)))</formula>
    </cfRule>
  </conditionalFormatting>
  <conditionalFormatting sqref="B362:B363">
    <cfRule type="expression" dxfId="485" priority="164" stopIfTrue="1">
      <formula>AND(COUNTIF(#REF!, B362)+COUNTIF(#REF!, B362)&gt;1,NOT(ISBLANK(B362)))</formula>
    </cfRule>
  </conditionalFormatting>
  <conditionalFormatting sqref="B322">
    <cfRule type="expression" dxfId="483" priority="204" stopIfTrue="1">
      <formula>AND(COUNTIF(#REF!, B322)+COUNTIF(#REF!, B322)&gt;1,NOT(ISBLANK(B322)))</formula>
    </cfRule>
  </conditionalFormatting>
  <conditionalFormatting sqref="B127">
    <cfRule type="expression" dxfId="481" priority="201" stopIfTrue="1">
      <formula>AND(COUNTIF(#REF!, B127)+COUNTIF(#REF!, B127)&gt;1,NOT(ISBLANK(B127)))</formula>
    </cfRule>
  </conditionalFormatting>
  <conditionalFormatting sqref="B129">
    <cfRule type="expression" dxfId="479" priority="199" stopIfTrue="1">
      <formula>AND(COUNTIF(#REF!, B129)+COUNTIF(#REF!, B129)&gt;1,NOT(ISBLANK(B129)))</formula>
    </cfRule>
  </conditionalFormatting>
  <conditionalFormatting sqref="B130">
    <cfRule type="expression" dxfId="477" priority="198" stopIfTrue="1">
      <formula>AND(COUNTIF(#REF!, B130)+COUNTIF(#REF!, B130)&gt;1,NOT(ISBLANK(B130)))</formula>
    </cfRule>
  </conditionalFormatting>
  <conditionalFormatting sqref="B134">
    <cfRule type="expression" dxfId="475" priority="195" stopIfTrue="1">
      <formula>AND(COUNTIF(#REF!, B134)+COUNTIF(#REF!, B134)&gt;1,NOT(ISBLANK(B134)))</formula>
    </cfRule>
  </conditionalFormatting>
  <conditionalFormatting sqref="B356">
    <cfRule type="expression" dxfId="473" priority="194" stopIfTrue="1">
      <formula>AND(COUNTIF(#REF!, B356)+COUNTIF(#REF!, B356)&gt;1,NOT(ISBLANK(B356)))</formula>
    </cfRule>
  </conditionalFormatting>
  <conditionalFormatting sqref="B357">
    <cfRule type="expression" dxfId="471" priority="193" stopIfTrue="1">
      <formula>AND(COUNTIF(#REF!, B357)+COUNTIF(#REF!, B357)&gt;1,NOT(ISBLANK(B357)))</formula>
    </cfRule>
  </conditionalFormatting>
  <conditionalFormatting sqref="B358">
    <cfRule type="expression" dxfId="469" priority="192" stopIfTrue="1">
      <formula>AND(COUNTIF(#REF!, B358)+COUNTIF(#REF!, B358)&gt;1,NOT(ISBLANK(B358)))</formula>
    </cfRule>
  </conditionalFormatting>
  <conditionalFormatting sqref="B366">
    <cfRule type="expression" dxfId="467" priority="147" stopIfTrue="1">
      <formula>AND(COUNTIF(#REF!, B366)+COUNTIF(#REF!, B366)&gt;1,NOT(ISBLANK(B366)))</formula>
    </cfRule>
  </conditionalFormatting>
  <conditionalFormatting sqref="B232">
    <cfRule type="expression" dxfId="465" priority="171" stopIfTrue="1">
      <formula>AND(COUNTIF(#REF!, B232)+COUNTIF(#REF!, B232)&gt;1,NOT(ISBLANK(B232)))</formula>
    </cfRule>
  </conditionalFormatting>
  <conditionalFormatting sqref="B328">
    <cfRule type="expression" dxfId="463" priority="170" stopIfTrue="1">
      <formula>AND(COUNTIF(#REF!, B328)+COUNTIF(#REF!, B328)&gt;1,NOT(ISBLANK(B328)))</formula>
    </cfRule>
  </conditionalFormatting>
  <conditionalFormatting sqref="B417">
    <cfRule type="expression" dxfId="461" priority="166" stopIfTrue="1">
      <formula>AND(COUNTIF(#REF!, B417)+COUNTIF(#REF!, B417)&gt;1,NOT(ISBLANK(B417)))</formula>
    </cfRule>
  </conditionalFormatting>
  <conditionalFormatting sqref="B418">
    <cfRule type="expression" dxfId="459" priority="165" stopIfTrue="1">
      <formula>AND(COUNTIF(#REF!, B418)+COUNTIF(#REF!, B418)&gt;1,NOT(ISBLANK(B418)))</formula>
    </cfRule>
  </conditionalFormatting>
  <conditionalFormatting sqref="B142">
    <cfRule type="expression" dxfId="457" priority="163" stopIfTrue="1">
      <formula>AND(COUNTIF(#REF!, B142)+COUNTIF(#REF!, B142)&gt;1,NOT(ISBLANK(B142)))</formula>
    </cfRule>
  </conditionalFormatting>
  <conditionalFormatting sqref="B311">
    <cfRule type="expression" dxfId="455" priority="150" stopIfTrue="1">
      <formula>AND(COUNTIF(#REF!, B311)+COUNTIF(#REF!, B311)&gt;1,NOT(ISBLANK(B311)))</formula>
    </cfRule>
  </conditionalFormatting>
  <conditionalFormatting sqref="B312">
    <cfRule type="expression" dxfId="453" priority="149" stopIfTrue="1">
      <formula>AND(COUNTIF(#REF!, B312)+COUNTIF(#REF!, B312)&gt;1,NOT(ISBLANK(B312)))</formula>
    </cfRule>
  </conditionalFormatting>
  <conditionalFormatting sqref="B316">
    <cfRule type="expression" dxfId="451" priority="148" stopIfTrue="1">
      <formula>AND(COUNTIF(#REF!, B316)+COUNTIF(#REF!, B316)&gt;1,NOT(ISBLANK(B316)))</formula>
    </cfRule>
  </conditionalFormatting>
  <conditionalFormatting sqref="B367 B369:B370">
    <cfRule type="expression" dxfId="449" priority="145" stopIfTrue="1">
      <formula>AND(COUNTIF(#REF!, B367)+COUNTIF(#REF!, B367)&gt;1,NOT(ISBLANK(B367)))</formula>
    </cfRule>
  </conditionalFormatting>
  <conditionalFormatting sqref="B12">
    <cfRule type="expression" dxfId="447" priority="142" stopIfTrue="1">
      <formula>AND(COUNTIF(#REF!, B12)+COUNTIF(#REF!, B12)&gt;1,NOT(ISBLANK(B12)))</formula>
    </cfRule>
  </conditionalFormatting>
  <conditionalFormatting sqref="B146">
    <cfRule type="expression" dxfId="445" priority="141" stopIfTrue="1">
      <formula>AND(COUNTIF(#REF!, B146)+COUNTIF(#REF!, B146)&gt;1,NOT(ISBLANK(B146)))</formula>
    </cfRule>
  </conditionalFormatting>
  <conditionalFormatting sqref="B241 B243:B244">
    <cfRule type="expression" dxfId="443" priority="140" stopIfTrue="1">
      <formula>AND(COUNTIF(#REF!, B241)+COUNTIF(#REF!, B241)&gt;1,NOT(ISBLANK(B241)))</formula>
    </cfRule>
  </conditionalFormatting>
  <conditionalFormatting sqref="B242">
    <cfRule type="expression" dxfId="441" priority="139" stopIfTrue="1">
      <formula>AND(COUNTIF(#REF!, B242)+COUNTIF(#REF!, B242)&gt;1,NOT(ISBLANK(B242)))</formula>
    </cfRule>
  </conditionalFormatting>
  <conditionalFormatting sqref="B317">
    <cfRule type="expression" dxfId="439" priority="138" stopIfTrue="1">
      <formula>AND(COUNTIF(#REF!, B317)+COUNTIF(#REF!, B317)&gt;1,NOT(ISBLANK(B317)))</formula>
    </cfRule>
  </conditionalFormatting>
  <conditionalFormatting sqref="B318">
    <cfRule type="expression" dxfId="437" priority="137" stopIfTrue="1">
      <formula>AND(COUNTIF(#REF!, B318)+COUNTIF(#REF!, B318)&gt;1,NOT(ISBLANK(B318)))</formula>
    </cfRule>
  </conditionalFormatting>
  <conditionalFormatting sqref="B247">
    <cfRule type="expression" dxfId="435" priority="136" stopIfTrue="1">
      <formula>AND(COUNTIF(#REF!, B247)+COUNTIF(#REF!, B247)&gt;1,NOT(ISBLANK(B247)))</formula>
    </cfRule>
  </conditionalFormatting>
  <conditionalFormatting sqref="B372">
    <cfRule type="expression" dxfId="433" priority="125" stopIfTrue="1">
      <formula>AND(COUNTIF(#REF!, B372)+COUNTIF(#REF!, B372)&gt;1,NOT(ISBLANK(B372)))</formula>
    </cfRule>
  </conditionalFormatting>
  <conditionalFormatting sqref="B373 B375 B377">
    <cfRule type="expression" dxfId="431" priority="124" stopIfTrue="1">
      <formula>AND(COUNTIF(#REF!, B373)+COUNTIF(#REF!, B373)&gt;1,NOT(ISBLANK(B373)))</formula>
    </cfRule>
  </conditionalFormatting>
  <conditionalFormatting sqref="B374 B376">
    <cfRule type="expression" dxfId="429" priority="123" stopIfTrue="1">
      <formula>AND(COUNTIF(#REF!, B374)+COUNTIF(#REF!, B374)&gt;1,NOT(ISBLANK(B374)))</formula>
    </cfRule>
  </conditionalFormatting>
  <conditionalFormatting sqref="B378">
    <cfRule type="expression" dxfId="427" priority="122" stopIfTrue="1">
      <formula>AND(COUNTIF(#REF!, B378)+COUNTIF(#REF!, B378)&gt;1,NOT(ISBLANK(B378)))</formula>
    </cfRule>
  </conditionalFormatting>
  <conditionalFormatting sqref="B379">
    <cfRule type="expression" dxfId="425" priority="121" stopIfTrue="1">
      <formula>AND(COUNTIF(#REF!, B379)+COUNTIF(#REF!, B379)&gt;1,NOT(ISBLANK(B379)))</formula>
    </cfRule>
  </conditionalFormatting>
  <conditionalFormatting sqref="B380">
    <cfRule type="expression" dxfId="423" priority="120" stopIfTrue="1">
      <formula>AND(COUNTIF(#REF!, B380)+COUNTIF(#REF!, B380)&gt;1,NOT(ISBLANK(B380)))</formula>
    </cfRule>
  </conditionalFormatting>
  <conditionalFormatting sqref="B381 B383">
    <cfRule type="expression" dxfId="421" priority="119" stopIfTrue="1">
      <formula>AND(COUNTIF(#REF!, B381)+COUNTIF(#REF!, B381)&gt;1,NOT(ISBLANK(B381)))</formula>
    </cfRule>
  </conditionalFormatting>
  <conditionalFormatting sqref="B382">
    <cfRule type="expression" dxfId="419" priority="118" stopIfTrue="1">
      <formula>AND(COUNTIF(#REF!, B382)+COUNTIF(#REF!, B382)&gt;1,NOT(ISBLANK(B382)))</formula>
    </cfRule>
  </conditionalFormatting>
  <conditionalFormatting sqref="B384 B386 B388">
    <cfRule type="expression" dxfId="417" priority="117" stopIfTrue="1">
      <formula>AND(COUNTIF(#REF!, B384)+COUNTIF(#REF!, B384)&gt;1,NOT(ISBLANK(B384)))</formula>
    </cfRule>
  </conditionalFormatting>
  <conditionalFormatting sqref="B385 B387">
    <cfRule type="expression" dxfId="415" priority="116" stopIfTrue="1">
      <formula>AND(COUNTIF(#REF!, B385)+COUNTIF(#REF!, B385)&gt;1,NOT(ISBLANK(B385)))</formula>
    </cfRule>
  </conditionalFormatting>
  <conditionalFormatting sqref="B149">
    <cfRule type="expression" dxfId="413" priority="114" stopIfTrue="1">
      <formula>AND(COUNTIF(#REF!, B149)+COUNTIF(#REF!, B149)&gt;1,NOT(ISBLANK(B149)))</formula>
    </cfRule>
  </conditionalFormatting>
  <conditionalFormatting sqref="B147">
    <cfRule type="expression" dxfId="411" priority="115" stopIfTrue="1">
      <formula>AND(COUNTIF(#REF!, B147)+COUNTIF(#REF!, B147)&gt;1,NOT(ISBLANK(B147)))</formula>
    </cfRule>
  </conditionalFormatting>
  <conditionalFormatting sqref="B150">
    <cfRule type="expression" dxfId="409" priority="113" stopIfTrue="1">
      <formula>AND(COUNTIF(#REF!, B150)+COUNTIF(#REF!, B150)&gt;1,NOT(ISBLANK(B150)))</formula>
    </cfRule>
  </conditionalFormatting>
  <conditionalFormatting sqref="B148">
    <cfRule type="expression" dxfId="407" priority="112" stopIfTrue="1">
      <formula>AND(COUNTIF(#REF!, B148)+COUNTIF(#REF!, B148)&gt;1,NOT(ISBLANK(B148)))</formula>
    </cfRule>
  </conditionalFormatting>
  <conditionalFormatting sqref="B253:B254 B256">
    <cfRule type="expression" dxfId="405" priority="108" stopIfTrue="1">
      <formula>AND(COUNTIF(#REF!, B253)+COUNTIF(#REF!, B253)&gt;1,NOT(ISBLANK(B253)))</formula>
    </cfRule>
  </conditionalFormatting>
  <conditionalFormatting sqref="B332">
    <cfRule type="expression" dxfId="403" priority="102" stopIfTrue="1">
      <formula>AND(COUNTIF(#REF!, B332)+COUNTIF(#REF!, B332)&gt;1,NOT(ISBLANK(B332)))</formula>
    </cfRule>
  </conditionalFormatting>
  <conditionalFormatting sqref="B13">
    <cfRule type="expression" dxfId="401" priority="101" stopIfTrue="1">
      <formula>AND(COUNTIF(#REF!, B13)+COUNTIF(#REF!, B13)&gt;1,NOT(ISBLANK(B13)))</formula>
    </cfRule>
  </conditionalFormatting>
  <conditionalFormatting sqref="B14">
    <cfRule type="expression" dxfId="399" priority="100" stopIfTrue="1">
      <formula>AND(COUNTIF(#REF!, B14)+COUNTIF(#REF!, B14)&gt;1,NOT(ISBLANK(B14)))</formula>
    </cfRule>
  </conditionalFormatting>
  <conditionalFormatting sqref="B264">
    <cfRule type="expression" dxfId="397" priority="99" stopIfTrue="1">
      <formula>AND(COUNTIF(#REF!, B264)+COUNTIF(#REF!, B264)&gt;1,NOT(ISBLANK(B264)))</formula>
    </cfRule>
  </conditionalFormatting>
  <conditionalFormatting sqref="B262">
    <cfRule type="expression" dxfId="395" priority="98" stopIfTrue="1">
      <formula>AND(COUNTIF(#REF!, B262)+COUNTIF(#REF!, B262)&gt;1,NOT(ISBLANK(B262)))</formula>
    </cfRule>
  </conditionalFormatting>
  <conditionalFormatting sqref="B261">
    <cfRule type="expression" dxfId="393" priority="97" stopIfTrue="1">
      <formula>AND(COUNTIF(#REF!, B261)+COUNTIF(#REF!, B261)&gt;1,NOT(ISBLANK(B261)))</formula>
    </cfRule>
  </conditionalFormatting>
  <conditionalFormatting sqref="B263">
    <cfRule type="expression" dxfId="391" priority="96" stopIfTrue="1">
      <formula>AND(COUNTIF(#REF!, B263)+COUNTIF(#REF!, B263)&gt;1,NOT(ISBLANK(B263)))</formula>
    </cfRule>
  </conditionalFormatting>
  <conditionalFormatting sqref="B334">
    <cfRule type="duplicateValues" dxfId="389" priority="95" stopIfTrue="1"/>
  </conditionalFormatting>
  <conditionalFormatting sqref="B189:B192">
    <cfRule type="expression" dxfId="387" priority="246" stopIfTrue="1">
      <formula>AND(COUNTIF(#REF!, B189)+COUNTIF(#REF!, B189)&gt;1,NOT(ISBLANK(B189)))</formula>
    </cfRule>
  </conditionalFormatting>
  <conditionalFormatting sqref="B413">
    <cfRule type="expression" dxfId="385" priority="243" stopIfTrue="1">
      <formula>AND(COUNTIF(#REF!, B413)+COUNTIF(#REF!, B413)&gt;1,NOT(ISBLANK(B413)))</formula>
    </cfRule>
  </conditionalFormatting>
  <conditionalFormatting sqref="B284">
    <cfRule type="duplicateValues" dxfId="383" priority="244" stopIfTrue="1"/>
  </conditionalFormatting>
  <conditionalFormatting sqref="B300:B303">
    <cfRule type="duplicateValues" dxfId="381" priority="93" stopIfTrue="1"/>
  </conditionalFormatting>
  <conditionalFormatting sqref="B414">
    <cfRule type="expression" dxfId="379" priority="242" stopIfTrue="1">
      <formula>AND(COUNTIF(#REF!, B414)+COUNTIF(#REF!, B414)&gt;1,NOT(ISBLANK(B414)))</formula>
    </cfRule>
  </conditionalFormatting>
  <conditionalFormatting sqref="B195">
    <cfRule type="expression" dxfId="377" priority="241" stopIfTrue="1">
      <formula>AND(COUNTIF(#REF!, B195)+COUNTIF(#REF!, B195)&gt;1,NOT(ISBLANK(B195)))</formula>
    </cfRule>
  </conditionalFormatting>
  <conditionalFormatting sqref="B196">
    <cfRule type="expression" dxfId="375" priority="240" stopIfTrue="1">
      <formula>AND(COUNTIF(#REF!, B196)+COUNTIF(#REF!, B196)&gt;1,NOT(ISBLANK(B196)))</formula>
    </cfRule>
  </conditionalFormatting>
  <conditionalFormatting sqref="B126">
    <cfRule type="expression" dxfId="373" priority="203" stopIfTrue="1">
      <formula>AND(COUNTIF(#REF!, B126)+COUNTIF(#REF!, B126)&gt;1,NOT(ISBLANK(B126)))</formula>
    </cfRule>
  </conditionalFormatting>
  <conditionalFormatting sqref="B282">
    <cfRule type="duplicateValues" dxfId="371" priority="239" stopIfTrue="1"/>
  </conditionalFormatting>
  <conditionalFormatting sqref="B198">
    <cfRule type="expression" dxfId="369" priority="237" stopIfTrue="1">
      <formula>AND(COUNTIF(#REF!, B198)+COUNTIF(#REF!, B198)&gt;1,NOT(ISBLANK(B198)))</formula>
    </cfRule>
  </conditionalFormatting>
  <conditionalFormatting sqref="B199">
    <cfRule type="expression" dxfId="367" priority="235" stopIfTrue="1">
      <formula>AND(COUNTIF(#REF!, B199)+COUNTIF(#REF!, B199)&gt;1,NOT(ISBLANK(B199)))</formula>
    </cfRule>
  </conditionalFormatting>
  <conditionalFormatting sqref="B283">
    <cfRule type="duplicateValues" dxfId="365" priority="234" stopIfTrue="1"/>
  </conditionalFormatting>
  <conditionalFormatting sqref="B315">
    <cfRule type="expression" dxfId="363" priority="231" stopIfTrue="1">
      <formula>AND(COUNTIF(#REF!, B315)+COUNTIF(#REF!, B315)&gt;1,NOT(ISBLANK(B315)))</formula>
    </cfRule>
  </conditionalFormatting>
  <conditionalFormatting sqref="B219">
    <cfRule type="expression" dxfId="361" priority="187" stopIfTrue="1">
      <formula>AND(COUNTIF(#REF!, B219)+COUNTIF(#REF!, B219)&gt;1,NOT(ISBLANK(B219)))</formula>
    </cfRule>
  </conditionalFormatting>
  <conditionalFormatting sqref="B201">
    <cfRule type="duplicateValues" dxfId="359" priority="230" stopIfTrue="1"/>
  </conditionalFormatting>
  <conditionalFormatting sqref="B203:B204">
    <cfRule type="expression" dxfId="357" priority="228" stopIfTrue="1">
      <formula>AND(COUNTIF(#REF!, B203)+COUNTIF(#REF!, B203)&gt;1,NOT(ISBLANK(B203)))</formula>
    </cfRule>
  </conditionalFormatting>
  <conditionalFormatting sqref="E203:E204">
    <cfRule type="expression" dxfId="355" priority="229" stopIfTrue="1">
      <formula>AND(COUNTIF(#REF!, E203)+COUNTIF(#REF!, E203)&gt;1,NOT(ISBLANK(E203)))</formula>
    </cfRule>
  </conditionalFormatting>
  <conditionalFormatting sqref="B304">
    <cfRule type="duplicateValues" dxfId="353" priority="227" stopIfTrue="1"/>
  </conditionalFormatting>
  <conditionalFormatting sqref="B281">
    <cfRule type="duplicateValues" dxfId="351" priority="247" stopIfTrue="1"/>
  </conditionalFormatting>
  <conditionalFormatting sqref="B210">
    <cfRule type="expression" dxfId="349" priority="220" stopIfTrue="1">
      <formula>AND(COUNTIF(#REF!, B210)+COUNTIF(#REF!, B210)&gt;1,NOT(ISBLANK(B210)))</formula>
    </cfRule>
  </conditionalFormatting>
  <conditionalFormatting sqref="E205:E206">
    <cfRule type="expression" dxfId="347" priority="226" stopIfTrue="1">
      <formula>AND(COUNTIF(#REF!, E205)+COUNTIF(#REF!, E205)&gt;1,NOT(ISBLANK(E205)))</formula>
    </cfRule>
  </conditionalFormatting>
  <conditionalFormatting sqref="B209">
    <cfRule type="expression" dxfId="345" priority="222" stopIfTrue="1">
      <formula>AND(COUNTIF(#REF!, B209)+COUNTIF(#REF!, B209)&gt;1,NOT(ISBLANK(B209)))</formula>
    </cfRule>
  </conditionalFormatting>
  <conditionalFormatting sqref="B420">
    <cfRule type="expression" dxfId="343" priority="221" stopIfTrue="1">
      <formula>AND(COUNTIF(#REF!, B420)+COUNTIF(#REF!, B420)&gt;1,NOT(ISBLANK(B420)))</formula>
    </cfRule>
  </conditionalFormatting>
  <conditionalFormatting sqref="B228:B229">
    <cfRule type="expression" dxfId="341" priority="178" stopIfTrue="1">
      <formula>AND(COUNTIF(#REF!, B228)+COUNTIF(#REF!, B228)&gt;1,NOT(ISBLANK(B228)))</formula>
    </cfRule>
  </conditionalFormatting>
  <conditionalFormatting sqref="B354">
    <cfRule type="expression" dxfId="339" priority="217" stopIfTrue="1">
      <formula>AND(COUNTIF(#REF!, B354)+COUNTIF(#REF!, B354)&gt;1,NOT(ISBLANK(B354)))</formula>
    </cfRule>
  </conditionalFormatting>
  <conditionalFormatting sqref="B355">
    <cfRule type="expression" dxfId="337" priority="216" stopIfTrue="1">
      <formula>AND(COUNTIF(#REF!, B355)+COUNTIF(#REF!, B355)&gt;1,NOT(ISBLANK(B355)))</formula>
    </cfRule>
  </conditionalFormatting>
  <conditionalFormatting sqref="B138">
    <cfRule type="expression" dxfId="335" priority="176" stopIfTrue="1">
      <formula>AND(COUNTIF(#REF!, B138)+COUNTIF(#REF!, B138)&gt;1,NOT(ISBLANK(B138)))</formula>
    </cfRule>
  </conditionalFormatting>
  <conditionalFormatting sqref="B139">
    <cfRule type="expression" dxfId="333" priority="175" stopIfTrue="1">
      <formula>AND(COUNTIF(#REF!, B139)+COUNTIF(#REF!, B139)&gt;1,NOT(ISBLANK(B139)))</formula>
    </cfRule>
  </conditionalFormatting>
  <conditionalFormatting sqref="B285">
    <cfRule type="expression" dxfId="331" priority="215" stopIfTrue="1">
      <formula>AND(COUNTIF(#REF!, B285)+COUNTIF(#REF!, B285)&gt;1,NOT(ISBLANK(B285)))</formula>
    </cfRule>
  </conditionalFormatting>
  <conditionalFormatting sqref="B215:B216">
    <cfRule type="expression" dxfId="329" priority="214" stopIfTrue="1">
      <formula>AND(COUNTIF(#REF!, B215)+COUNTIF(#REF!, B215)&gt;1,NOT(ISBLANK(B215)))</formula>
    </cfRule>
  </conditionalFormatting>
  <conditionalFormatting sqref="B217">
    <cfRule type="expression" dxfId="327" priority="213" stopIfTrue="1">
      <formula>AND(COUNTIF(#REF!, B217)+COUNTIF(#REF!, B217)&gt;1,NOT(ISBLANK(B217)))</formula>
    </cfRule>
  </conditionalFormatting>
  <conditionalFormatting sqref="B305">
    <cfRule type="expression" dxfId="325" priority="212" stopIfTrue="1">
      <formula>AND(COUNTIF(#REF!, B305)+COUNTIF(#REF!, B305)&gt;1,NOT(ISBLANK(B305)))</formula>
    </cfRule>
  </conditionalFormatting>
  <conditionalFormatting sqref="B415:B416">
    <cfRule type="expression" dxfId="323" priority="209" stopIfTrue="1">
      <formula>AND(COUNTIF(#REF!, B415)+COUNTIF(#REF!, B415)&gt;1,NOT(ISBLANK(B415)))</formula>
    </cfRule>
  </conditionalFormatting>
  <conditionalFormatting sqref="B286">
    <cfRule type="duplicateValues" dxfId="321" priority="210" stopIfTrue="1"/>
  </conditionalFormatting>
  <conditionalFormatting sqref="B135">
    <cfRule type="expression" dxfId="319" priority="208" stopIfTrue="1">
      <formula>AND(COUNTIF(#REF!, B135)+COUNTIF(#REF!, B135)&gt;1,NOT(ISBLANK(B135)))</formula>
    </cfRule>
  </conditionalFormatting>
  <conditionalFormatting sqref="B117:B121">
    <cfRule type="expression" dxfId="317" priority="207" stopIfTrue="1">
      <formula>AND(COUNTIF(#REF!, B117)+COUNTIF(#REF!, B117)&gt;1,NOT(ISBLANK(B117)))</formula>
    </cfRule>
  </conditionalFormatting>
  <conditionalFormatting sqref="B122">
    <cfRule type="expression" dxfId="315" priority="206" stopIfTrue="1">
      <formula>AND(COUNTIF(#REF!, B122)+COUNTIF(#REF!, B122)&gt;1,NOT(ISBLANK(B122)))</formula>
    </cfRule>
  </conditionalFormatting>
  <conditionalFormatting sqref="B124">
    <cfRule type="duplicateValues" dxfId="313" priority="205" stopIfTrue="1"/>
  </conditionalFormatting>
  <conditionalFormatting sqref="C127">
    <cfRule type="duplicateValues" dxfId="311" priority="202"/>
  </conditionalFormatting>
  <conditionalFormatting sqref="B128">
    <cfRule type="expression" dxfId="309" priority="200" stopIfTrue="1">
      <formula>AND(COUNTIF(#REF!, B128)+COUNTIF(#REF!, B128)&gt;1,NOT(ISBLANK(B128)))</formula>
    </cfRule>
  </conditionalFormatting>
  <conditionalFormatting sqref="B131">
    <cfRule type="expression" dxfId="307" priority="197" stopIfTrue="1">
      <formula>AND(COUNTIF(#REF!, B131)+COUNTIF(#REF!, B131)&gt;1,NOT(ISBLANK(B131)))</formula>
    </cfRule>
  </conditionalFormatting>
  <conditionalFormatting sqref="B132:B133">
    <cfRule type="expression" dxfId="305" priority="196" stopIfTrue="1">
      <formula>AND(COUNTIF(#REF!, B132)+COUNTIF(#REF!, B132)&gt;1,NOT(ISBLANK(B132)))</formula>
    </cfRule>
  </conditionalFormatting>
  <conditionalFormatting sqref="B306">
    <cfRule type="duplicateValues" dxfId="303" priority="190" stopIfTrue="1"/>
  </conditionalFormatting>
  <conditionalFormatting sqref="B307">
    <cfRule type="expression" dxfId="301" priority="189" stopIfTrue="1">
      <formula>AND(COUNTIF(#REF!, B307)+COUNTIF(#REF!, B307)&gt;1,NOT(ISBLANK(B307)))</formula>
    </cfRule>
  </conditionalFormatting>
  <conditionalFormatting sqref="B327">
    <cfRule type="duplicateValues" dxfId="299" priority="186" stopIfTrue="1"/>
  </conditionalFormatting>
  <conditionalFormatting sqref="B221">
    <cfRule type="expression" dxfId="297" priority="185" stopIfTrue="1">
      <formula>AND(COUNTIF(#REF!, B221)+COUNTIF(#REF!, B221)&gt;1,NOT(ISBLANK(B221)))</formula>
    </cfRule>
  </conditionalFormatting>
  <conditionalFormatting sqref="B222">
    <cfRule type="expression" dxfId="295" priority="184" stopIfTrue="1">
      <formula>AND(COUNTIF(#REF!, B222)+COUNTIF(#REF!, B222)&gt;1,NOT(ISBLANK(B222)))</formula>
    </cfRule>
  </conditionalFormatting>
  <conditionalFormatting sqref="B220">
    <cfRule type="duplicateValues" dxfId="293" priority="188" stopIfTrue="1"/>
  </conditionalFormatting>
  <conditionalFormatting sqref="B227">
    <cfRule type="expression" dxfId="291" priority="183" stopIfTrue="1">
      <formula>AND(COUNTIF(#REF!, B227)+COUNTIF(#REF!, B227)&gt;1,NOT(ISBLANK(B227)))</formula>
    </cfRule>
  </conditionalFormatting>
  <conditionalFormatting sqref="B226">
    <cfRule type="duplicateValues" dxfId="289" priority="182" stopIfTrue="1"/>
  </conditionalFormatting>
  <conditionalFormatting sqref="B136">
    <cfRule type="expression" dxfId="287" priority="181" stopIfTrue="1">
      <formula>AND(COUNTIF(#REF!, B136)+COUNTIF(#REF!, B136)&gt;1,NOT(ISBLANK(B136)))</formula>
    </cfRule>
  </conditionalFormatting>
  <conditionalFormatting sqref="B137">
    <cfRule type="expression" dxfId="285" priority="180" stopIfTrue="1">
      <formula>AND(COUNTIF(#REF!, B137)+COUNTIF(#REF!, B137)&gt;1,NOT(ISBLANK(B137)))</formula>
    </cfRule>
  </conditionalFormatting>
  <conditionalFormatting sqref="B412">
    <cfRule type="duplicateValues" dxfId="283" priority="248" stopIfTrue="1"/>
  </conditionalFormatting>
  <conditionalFormatting sqref="B230">
    <cfRule type="expression" dxfId="281" priority="177" stopIfTrue="1">
      <formula>AND(COUNTIF(#REF!, B230)+COUNTIF(#REF!, B230)&gt;1,NOT(ISBLANK(B230)))</formula>
    </cfRule>
  </conditionalFormatting>
  <conditionalFormatting sqref="B295">
    <cfRule type="expression" dxfId="279" priority="174" stopIfTrue="1">
      <formula>AND(COUNTIF(#REF!, B295)+COUNTIF(#REF!, B295)&gt;1,NOT(ISBLANK(B295)))</formula>
    </cfRule>
  </conditionalFormatting>
  <conditionalFormatting sqref="B140:B141">
    <cfRule type="expression" dxfId="277" priority="173" stopIfTrue="1">
      <formula>AND(COUNTIF(#REF!, B140)+COUNTIF(#REF!, B140)&gt;1,NOT(ISBLANK(B140)))</formula>
    </cfRule>
  </conditionalFormatting>
  <conditionalFormatting sqref="B231">
    <cfRule type="duplicateValues" dxfId="275" priority="172" stopIfTrue="1"/>
  </conditionalFormatting>
  <conditionalFormatting sqref="B287">
    <cfRule type="duplicateValues" dxfId="273" priority="169" stopIfTrue="1"/>
  </conditionalFormatting>
  <conditionalFormatting sqref="B288">
    <cfRule type="duplicateValues" dxfId="271" priority="168" stopIfTrue="1"/>
  </conditionalFormatting>
  <conditionalFormatting sqref="B289">
    <cfRule type="expression" dxfId="269" priority="167" stopIfTrue="1">
      <formula>AND(COUNTIF(#REF!, B289)+COUNTIF(#REF!, B289)&gt;1,NOT(ISBLANK(B289)))</formula>
    </cfRule>
  </conditionalFormatting>
  <conditionalFormatting sqref="B143">
    <cfRule type="expression" dxfId="267" priority="162" stopIfTrue="1">
      <formula>AND(COUNTIF(#REF!, B143)+COUNTIF(#REF!, B143)&gt;1,NOT(ISBLANK(B143)))</formula>
    </cfRule>
  </conditionalFormatting>
  <conditionalFormatting sqref="B233">
    <cfRule type="expression" dxfId="265" priority="161" stopIfTrue="1">
      <formula>AND(COUNTIF(#REF!, B233)+COUNTIF(#REF!, B233)&gt;1,NOT(ISBLANK(B233)))</formula>
    </cfRule>
  </conditionalFormatting>
  <conditionalFormatting sqref="B234">
    <cfRule type="expression" dxfId="263" priority="160" stopIfTrue="1">
      <formula>AND(COUNTIF(#REF!, B234)+COUNTIF(#REF!, B234)&gt;1,NOT(ISBLANK(B234)))</formula>
    </cfRule>
  </conditionalFormatting>
  <conditionalFormatting sqref="B308">
    <cfRule type="expression" dxfId="261" priority="159" stopIfTrue="1">
      <formula>AND(COUNTIF(#REF!, B308)+COUNTIF(#REF!, B308)&gt;1,NOT(ISBLANK(B308)))</formula>
    </cfRule>
  </conditionalFormatting>
  <conditionalFormatting sqref="B309">
    <cfRule type="duplicateValues" dxfId="259" priority="158" stopIfTrue="1"/>
  </conditionalFormatting>
  <conditionalFormatting sqref="B364">
    <cfRule type="expression" dxfId="257" priority="157" stopIfTrue="1">
      <formula>AND(COUNTIF(#REF!, B364)+COUNTIF(#REF!, B364)&gt;1,NOT(ISBLANK(B364)))</formula>
    </cfRule>
  </conditionalFormatting>
  <conditionalFormatting sqref="B365">
    <cfRule type="expression" dxfId="255" priority="156" stopIfTrue="1">
      <formula>AND(COUNTIF(#REF!, B365)+COUNTIF(#REF!, B365)&gt;1,NOT(ISBLANK(B365)))</formula>
    </cfRule>
  </conditionalFormatting>
  <conditionalFormatting sqref="B144">
    <cfRule type="expression" dxfId="253" priority="155" stopIfTrue="1">
      <formula>AND(COUNTIF(#REF!, B144)+COUNTIF(#REF!, B144)&gt;1,NOT(ISBLANK(B144)))</formula>
    </cfRule>
  </conditionalFormatting>
  <conditionalFormatting sqref="B145">
    <cfRule type="expression" dxfId="251" priority="154" stopIfTrue="1">
      <formula>AND(COUNTIF(#REF!, B145)+COUNTIF(#REF!, B145)&gt;1,NOT(ISBLANK(B145)))</formula>
    </cfRule>
  </conditionalFormatting>
  <conditionalFormatting sqref="B235 B237">
    <cfRule type="expression" dxfId="249" priority="153" stopIfTrue="1">
      <formula>AND(COUNTIF(#REF!, B235)+COUNTIF(#REF!, B235)&gt;1,NOT(ISBLANK(B235)))</formula>
    </cfRule>
  </conditionalFormatting>
  <conditionalFormatting sqref="B236 B238">
    <cfRule type="expression" dxfId="247" priority="152" stopIfTrue="1">
      <formula>AND(COUNTIF(#REF!, B236)+COUNTIF(#REF!, B236)&gt;1,NOT(ISBLANK(B236)))</formula>
    </cfRule>
  </conditionalFormatting>
  <conditionalFormatting sqref="B240">
    <cfRule type="expression" dxfId="245" priority="151" stopIfTrue="1">
      <formula>AND(COUNTIF(#REF!, B240)+COUNTIF(#REF!, B240)&gt;1,NOT(ISBLANK(B240)))</formula>
    </cfRule>
  </conditionalFormatting>
  <conditionalFormatting sqref="B368">
    <cfRule type="expression" dxfId="243" priority="146" stopIfTrue="1">
      <formula>AND(COUNTIF(#REF!, B368)+COUNTIF(#REF!, B368)&gt;1,NOT(ISBLANK(B368)))</formula>
    </cfRule>
  </conditionalFormatting>
  <conditionalFormatting sqref="B11">
    <cfRule type="duplicateValues" dxfId="241" priority="144" stopIfTrue="1"/>
  </conditionalFormatting>
  <conditionalFormatting sqref="B11">
    <cfRule type="duplicateValues" dxfId="239" priority="143" stopIfTrue="1"/>
  </conditionalFormatting>
  <conditionalFormatting sqref="B321">
    <cfRule type="expression" dxfId="237" priority="134" stopIfTrue="1">
      <formula>AND(COUNTIF(#REF!, B321)+COUNTIF(#REF!, B321)&gt;1,NOT(ISBLANK(B321)))</formula>
    </cfRule>
  </conditionalFormatting>
  <conditionalFormatting sqref="B320">
    <cfRule type="duplicateValues" dxfId="235" priority="135" stopIfTrue="1"/>
  </conditionalFormatting>
  <conditionalFormatting sqref="B333 B159:B160">
    <cfRule type="duplicateValues" dxfId="233" priority="179" stopIfTrue="1"/>
  </conditionalFormatting>
  <conditionalFormatting sqref="B248">
    <cfRule type="expression" dxfId="231" priority="132" stopIfTrue="1">
      <formula>AND(COUNTIF(#REF!, B248)+COUNTIF(#REF!, B248)&gt;1,NOT(ISBLANK(B248)))</formula>
    </cfRule>
  </conditionalFormatting>
  <conditionalFormatting sqref="B249">
    <cfRule type="duplicateValues" dxfId="229" priority="133" stopIfTrue="1"/>
  </conditionalFormatting>
  <conditionalFormatting sqref="B251">
    <cfRule type="expression" dxfId="227" priority="131" stopIfTrue="1">
      <formula>AND(COUNTIF(#REF!, B251)+COUNTIF(#REF!, B251)&gt;1,NOT(ISBLANK(B251)))</formula>
    </cfRule>
  </conditionalFormatting>
  <conditionalFormatting sqref="B250">
    <cfRule type="expression" dxfId="225" priority="130" stopIfTrue="1">
      <formula>AND(COUNTIF(#REF!, B250)+COUNTIF(#REF!, B250)&gt;1,NOT(ISBLANK(B250)))</formula>
    </cfRule>
  </conditionalFormatting>
  <conditionalFormatting sqref="B252">
    <cfRule type="expression" dxfId="223" priority="129" stopIfTrue="1">
      <formula>AND(COUNTIF(#REF!, B252)+COUNTIF(#REF!, B252)&gt;1,NOT(ISBLANK(B252)))</formula>
    </cfRule>
  </conditionalFormatting>
  <conditionalFormatting sqref="B324">
    <cfRule type="expression" dxfId="221" priority="127" stopIfTrue="1">
      <formula>AND(COUNTIF(#REF!, B324)+COUNTIF(#REF!, B324)&gt;1,NOT(ISBLANK(B324)))</formula>
    </cfRule>
  </conditionalFormatting>
  <conditionalFormatting sqref="B290">
    <cfRule type="expression" dxfId="219" priority="128" stopIfTrue="1">
      <formula>AND(COUNTIF(#REF!, B290)+COUNTIF(#REF!, B290)&gt;1,NOT(ISBLANK(B290)))</formula>
    </cfRule>
  </conditionalFormatting>
  <conditionalFormatting sqref="B371">
    <cfRule type="expression" dxfId="217" priority="126" stopIfTrue="1">
      <formula>AND(COUNTIF(#REF!, B371)+COUNTIF(#REF!, B371)&gt;1,NOT(ISBLANK(B371)))</formula>
    </cfRule>
  </conditionalFormatting>
  <conditionalFormatting sqref="B291 B16:B116 B257">
    <cfRule type="duplicateValues" dxfId="215" priority="249" stopIfTrue="1"/>
  </conditionalFormatting>
  <conditionalFormatting sqref="B151:B154">
    <cfRule type="expression" dxfId="213" priority="111" stopIfTrue="1">
      <formula>AND(COUNTIF(#REF!, B151)+COUNTIF(#REF!, B151)&gt;1,NOT(ISBLANK(B151)))</formula>
    </cfRule>
  </conditionalFormatting>
  <conditionalFormatting sqref="B258">
    <cfRule type="expression" dxfId="211" priority="110" stopIfTrue="1">
      <formula>AND(COUNTIF(#REF!, B258)+COUNTIF(#REF!, B258)&gt;1,NOT(ISBLANK(B258)))</formula>
    </cfRule>
  </conditionalFormatting>
  <conditionalFormatting sqref="B255">
    <cfRule type="expression" dxfId="209" priority="109" stopIfTrue="1">
      <formula>AND(COUNTIF(#REF!, B255)+COUNTIF(#REF!, B255)&gt;1,NOT(ISBLANK(B255)))</formula>
    </cfRule>
  </conditionalFormatting>
  <conditionalFormatting sqref="B259">
    <cfRule type="expression" dxfId="207" priority="107" stopIfTrue="1">
      <formula>AND(COUNTIF(#REF!, B259)+COUNTIF(#REF!, B259)&gt;1,NOT(ISBLANK(B259)))</formula>
    </cfRule>
  </conditionalFormatting>
  <conditionalFormatting sqref="B260">
    <cfRule type="expression" dxfId="205" priority="106" stopIfTrue="1">
      <formula>AND(COUNTIF(#REF!, B260)+COUNTIF(#REF!, B260)&gt;1,NOT(ISBLANK(B260)))</formula>
    </cfRule>
  </conditionalFormatting>
  <conditionalFormatting sqref="B389:B391 B393">
    <cfRule type="expression" dxfId="203" priority="104" stopIfTrue="1">
      <formula>AND(COUNTIF(#REF!, B389)+COUNTIF(#REF!, B389)&gt;1,NOT(ISBLANK(B389)))</formula>
    </cfRule>
  </conditionalFormatting>
  <conditionalFormatting sqref="B392 B394">
    <cfRule type="expression" dxfId="201" priority="105" stopIfTrue="1">
      <formula>AND(COUNTIF(#REF!, B392)+COUNTIF(#REF!, B392)&gt;1,NOT(ISBLANK(B392)))</formula>
    </cfRule>
  </conditionalFormatting>
  <conditionalFormatting sqref="B330:B331">
    <cfRule type="duplicateValues" dxfId="199" priority="103" stopIfTrue="1"/>
  </conditionalFormatting>
  <conditionalFormatting sqref="C226">
    <cfRule type="duplicateValues" dxfId="197" priority="250"/>
  </conditionalFormatting>
  <conditionalFormatting sqref="B345:B350">
    <cfRule type="duplicateValues" dxfId="195" priority="251" stopIfTrue="1"/>
  </conditionalFormatting>
  <conditionalFormatting sqref="B152">
    <cfRule type="expression" dxfId="193" priority="94" stopIfTrue="1">
      <formula>AND(COUNTIF(#REF!, B152)+COUNTIF(#REF!, B152)&gt;1,NOT(ISBLANK(B152)))</formula>
    </cfRule>
  </conditionalFormatting>
  <conditionalFormatting sqref="B335">
    <cfRule type="duplicateValues" dxfId="191" priority="91" stopIfTrue="1"/>
  </conditionalFormatting>
  <conditionalFormatting sqref="B336">
    <cfRule type="duplicateValues" dxfId="189" priority="92" stopIfTrue="1"/>
  </conditionalFormatting>
  <conditionalFormatting sqref="B339 B325:B326 B319 B176:B188 B161:B174">
    <cfRule type="duplicateValues" dxfId="187" priority="-1" stopIfTrue="1"/>
  </conditionalFormatting>
  <conditionalFormatting sqref="B294">
    <cfRule type="duplicateValues" dxfId="185" priority="89" stopIfTrue="1"/>
  </conditionalFormatting>
  <conditionalFormatting sqref="B292">
    <cfRule type="duplicateValues" dxfId="183" priority="90" stopIfTrue="1"/>
  </conditionalFormatting>
  <conditionalFormatting sqref="B293">
    <cfRule type="expression" dxfId="181" priority="88" stopIfTrue="1">
      <formula>AND(COUNTIF(#REF!, B293)+COUNTIF(#REF!, B293)&gt;1,NOT(ISBLANK(B293)))</formula>
    </cfRule>
  </conditionalFormatting>
  <conditionalFormatting sqref="B296:B298">
    <cfRule type="expression" dxfId="179" priority="87" stopIfTrue="1">
      <formula>AND(COUNTIF(#REF!, B296)+COUNTIF(#REF!, B296)&gt;1,NOT(ISBLANK(B296)))</formula>
    </cfRule>
  </conditionalFormatting>
  <conditionalFormatting sqref="B395">
    <cfRule type="expression" dxfId="177" priority="86" stopIfTrue="1">
      <formula>AND(COUNTIF(#REF!, B395)+COUNTIF(#REF!, B395)&gt;1,NOT(ISBLANK(B395)))</formula>
    </cfRule>
  </conditionalFormatting>
  <conditionalFormatting sqref="B396">
    <cfRule type="expression" dxfId="175" priority="85" stopIfTrue="1">
      <formula>AND(COUNTIF(#REF!, B396)+COUNTIF(#REF!, B396)&gt;1,NOT(ISBLANK(B396)))</formula>
    </cfRule>
  </conditionalFormatting>
  <conditionalFormatting sqref="B397">
    <cfRule type="expression" dxfId="173" priority="84" stopIfTrue="1">
      <formula>AND(COUNTIF(#REF!, B397)+COUNTIF(#REF!, B397)&gt;1,NOT(ISBLANK(B397)))</formula>
    </cfRule>
  </conditionalFormatting>
  <conditionalFormatting sqref="B398">
    <cfRule type="expression" dxfId="171" priority="83" stopIfTrue="1">
      <formula>AND(COUNTIF(#REF!, B398)+COUNTIF(#REF!, B398)&gt;1,NOT(ISBLANK(B398)))</formula>
    </cfRule>
  </conditionalFormatting>
  <conditionalFormatting sqref="B400:B402">
    <cfRule type="expression" dxfId="169" priority="82" stopIfTrue="1">
      <formula>AND(COUNTIF(#REF!, B400)+COUNTIF(#REF!, B400)&gt;1,NOT(ISBLANK(B400)))</formula>
    </cfRule>
  </conditionalFormatting>
  <conditionalFormatting sqref="B337">
    <cfRule type="duplicateValues" dxfId="167" priority="81" stopIfTrue="1"/>
  </conditionalFormatting>
  <conditionalFormatting sqref="B338">
    <cfRule type="expression" dxfId="165" priority="80" stopIfTrue="1">
      <formula>AND(COUNTIF(#REF!, B338)+COUNTIF(#REF!, B338)&gt;1,NOT(ISBLANK(B338)))</formula>
    </cfRule>
  </conditionalFormatting>
  <conditionalFormatting sqref="B175">
    <cfRule type="expression" dxfId="163" priority="252" stopIfTrue="1">
      <formula>AND(COUNTIF($B$159:$B$189, B175)&gt;1,NOT(ISBLANK(B175)))</formula>
    </cfRule>
  </conditionalFormatting>
  <conditionalFormatting sqref="B329 B245:B246 B313 B239">
    <cfRule type="duplicateValues" dxfId="161" priority="253" stopIfTrue="1"/>
  </conditionalFormatting>
  <conditionalFormatting sqref="B153">
    <cfRule type="expression" dxfId="159" priority="79" stopIfTrue="1">
      <formula>AND(COUNTIF(#REF!, B153)+COUNTIF(#REF!, B153)&gt;1,NOT(ISBLANK(B153)))</formula>
    </cfRule>
  </conditionalFormatting>
  <conditionalFormatting sqref="B154">
    <cfRule type="expression" dxfId="157" priority="78" stopIfTrue="1">
      <formula>AND(COUNTIF(#REF!, B154)+COUNTIF(#REF!, B154)&gt;1,NOT(ISBLANK(B154)))</formula>
    </cfRule>
  </conditionalFormatting>
  <conditionalFormatting sqref="B267">
    <cfRule type="expression" dxfId="155" priority="76" stopIfTrue="1">
      <formula>AND(COUNTIF(#REF!, B267)+COUNTIF(#REF!, B267)&gt;1,NOT(ISBLANK(B267)))</formula>
    </cfRule>
  </conditionalFormatting>
  <conditionalFormatting sqref="B271">
    <cfRule type="expression" dxfId="153" priority="75" stopIfTrue="1">
      <formula>AND(COUNTIF(#REF!, B271)+COUNTIF(#REF!, B271)&gt;1,NOT(ISBLANK(B271)))</formula>
    </cfRule>
  </conditionalFormatting>
  <conditionalFormatting sqref="B270">
    <cfRule type="expression" dxfId="151" priority="74" stopIfTrue="1">
      <formula>AND(COUNTIF(#REF!, B270)+COUNTIF(#REF!, B270)&gt;1,NOT(ISBLANK(B270)))</formula>
    </cfRule>
  </conditionalFormatting>
  <conditionalFormatting sqref="B269">
    <cfRule type="duplicateValues" dxfId="149" priority="77" stopIfTrue="1"/>
  </conditionalFormatting>
  <conditionalFormatting sqref="B272:B274">
    <cfRule type="expression" dxfId="147" priority="73" stopIfTrue="1">
      <formula>AND(COUNTIF(#REF!, B272)+COUNTIF(#REF!, B272)&gt;1,NOT(ISBLANK(B272)))</formula>
    </cfRule>
  </conditionalFormatting>
  <conditionalFormatting sqref="B340">
    <cfRule type="duplicateValues" dxfId="145" priority="72" stopIfTrue="1"/>
  </conditionalFormatting>
  <conditionalFormatting sqref="B406">
    <cfRule type="expression" dxfId="143" priority="70" stopIfTrue="1">
      <formula>AND(COUNTIF(#REF!, B406)+COUNTIF(#REF!, B406)&gt;1,NOT(ISBLANK(B406)))</formula>
    </cfRule>
  </conditionalFormatting>
  <conditionalFormatting sqref="B403:B405">
    <cfRule type="expression" dxfId="141" priority="71" stopIfTrue="1">
      <formula>AND(COUNTIF(#REF!, B403)+COUNTIF(#REF!, B403)&gt;1,NOT(ISBLANK(B403)))</formula>
    </cfRule>
  </conditionalFormatting>
  <conditionalFormatting sqref="B746:B755">
    <cfRule type="expression" dxfId="139" priority="69" stopIfTrue="1">
      <formula>AND(COUNTIF(#REF!, B746)+COUNTIF(#REF!, B746)&gt;1,NOT(ISBLANK(B746)))</formula>
    </cfRule>
  </conditionalFormatting>
  <conditionalFormatting sqref="B693 B615:B618 B598:B612 B730 B658:B685 B628:B649">
    <cfRule type="expression" dxfId="137" priority="67" stopIfTrue="1">
      <formula>AND(COUNTIF(#REF!, B598)+COUNTIF(#REF!, B598)&gt;1,NOT(ISBLANK(B598)))</formula>
    </cfRule>
  </conditionalFormatting>
  <conditionalFormatting sqref="B626">
    <cfRule type="expression" dxfId="135" priority="52" stopIfTrue="1">
      <formula>AND(COUNTIF(#REF!, B626)+COUNTIF(#REF!, B626)&gt;1,NOT(ISBLANK(B626)))</formula>
    </cfRule>
  </conditionalFormatting>
  <conditionalFormatting sqref="B627">
    <cfRule type="expression" dxfId="133" priority="51" stopIfTrue="1">
      <formula>AND(COUNTIF(#REF!, B627)+COUNTIF(#REF!, B627)&gt;1,NOT(ISBLANK(B627)))</formula>
    </cfRule>
  </conditionalFormatting>
  <conditionalFormatting sqref="B686">
    <cfRule type="expression" dxfId="131" priority="43" stopIfTrue="1">
      <formula>AND(COUNTIF(#REF!, B686)+COUNTIF(#REF!, B686)&gt;1,NOT(ISBLANK(B686)))</formula>
    </cfRule>
  </conditionalFormatting>
  <conditionalFormatting sqref="B688:B689">
    <cfRule type="expression" dxfId="129" priority="41" stopIfTrue="1">
      <formula>AND(COUNTIF(#REF!, B688)+COUNTIF(#REF!, B688)&gt;1,NOT(ISBLANK(B688)))</formula>
    </cfRule>
  </conditionalFormatting>
  <conditionalFormatting sqref="B690">
    <cfRule type="expression" dxfId="127" priority="40" stopIfTrue="1">
      <formula>AND(COUNTIF(#REF!, B690)+COUNTIF(#REF!, B690)&gt;1,NOT(ISBLANK(B690)))</formula>
    </cfRule>
  </conditionalFormatting>
  <conditionalFormatting sqref="B691:B692">
    <cfRule type="expression" dxfId="125" priority="39" stopIfTrue="1">
      <formula>AND(COUNTIF(#REF!, B691)+COUNTIF(#REF!, B691)&gt;1,NOT(ISBLANK(B691)))</formula>
    </cfRule>
  </conditionalFormatting>
  <conditionalFormatting sqref="B696">
    <cfRule type="expression" dxfId="123" priority="37" stopIfTrue="1">
      <formula>AND(COUNTIF(#REF!, B696)+COUNTIF(#REF!, B696)&gt;1,NOT(ISBLANK(B696)))</formula>
    </cfRule>
  </conditionalFormatting>
  <conditionalFormatting sqref="B697">
    <cfRule type="expression" dxfId="121" priority="36" stopIfTrue="1">
      <formula>AND(COUNTIF(#REF!, B697)+COUNTIF(#REF!, B697)&gt;1,NOT(ISBLANK(B697)))</formula>
    </cfRule>
  </conditionalFormatting>
  <conditionalFormatting sqref="B735">
    <cfRule type="expression" dxfId="119" priority="24" stopIfTrue="1">
      <formula>AND(COUNTIF(#REF!, B735)+COUNTIF(#REF!, B735)&gt;1,NOT(ISBLANK(B735)))</formula>
    </cfRule>
  </conditionalFormatting>
  <conditionalFormatting sqref="B738">
    <cfRule type="expression" dxfId="117" priority="22" stopIfTrue="1">
      <formula>AND(COUNTIF(#REF!, B738)+COUNTIF(#REF!, B738)&gt;1,NOT(ISBLANK(B738)))</formula>
    </cfRule>
  </conditionalFormatting>
  <conditionalFormatting sqref="B739">
    <cfRule type="expression" dxfId="115" priority="21" stopIfTrue="1">
      <formula>AND(COUNTIF(#REF!, B739)+COUNTIF(#REF!, B739)&gt;1,NOT(ISBLANK(B739)))</formula>
    </cfRule>
  </conditionalFormatting>
  <conditionalFormatting sqref="B740">
    <cfRule type="expression" dxfId="113" priority="20" stopIfTrue="1">
      <formula>AND(COUNTIF(#REF!, B740)+COUNTIF(#REF!, B740)&gt;1,NOT(ISBLANK(B740)))</formula>
    </cfRule>
  </conditionalFormatting>
  <conditionalFormatting sqref="B741">
    <cfRule type="expression" dxfId="111" priority="19" stopIfTrue="1">
      <formula>AND(COUNTIF(#REF!, B741)+COUNTIF(#REF!, B741)&gt;1,NOT(ISBLANK(B741)))</formula>
    </cfRule>
  </conditionalFormatting>
  <conditionalFormatting sqref="B742">
    <cfRule type="expression" dxfId="109" priority="18" stopIfTrue="1">
      <formula>AND(COUNTIF(#REF!, B742)+COUNTIF(#REF!, B742)&gt;1,NOT(ISBLANK(B742)))</formula>
    </cfRule>
  </conditionalFormatting>
  <conditionalFormatting sqref="B743">
    <cfRule type="expression" dxfId="107" priority="17" stopIfTrue="1">
      <formula>AND(COUNTIF(#REF!, B743)+COUNTIF(#REF!, B743)&gt;1,NOT(ISBLANK(B743)))</formula>
    </cfRule>
  </conditionalFormatting>
  <conditionalFormatting sqref="B593">
    <cfRule type="expression" dxfId="105" priority="64" stopIfTrue="1">
      <formula>AND(COUNTIF($B$104:$B$104, B593)+COUNTIF(#REF!, B593)&gt;1,NOT(ISBLANK(B593)))</formula>
    </cfRule>
  </conditionalFormatting>
  <conditionalFormatting sqref="B594">
    <cfRule type="expression" dxfId="103" priority="65" stopIfTrue="1">
      <formula>AND(COUNTIF(#REF!, B594)+COUNTIF(#REF!, B594)&gt;1,NOT(ISBLANK(B594)))</formula>
    </cfRule>
  </conditionalFormatting>
  <conditionalFormatting sqref="B595:B596">
    <cfRule type="expression" dxfId="101" priority="66" stopIfTrue="1">
      <formula>AND(COUNTIF($B$105:$B$105, B595)+COUNTIF(#REF!, B595)&gt;1,NOT(ISBLANK(B595)))</formula>
    </cfRule>
  </conditionalFormatting>
  <conditionalFormatting sqref="B597">
    <cfRule type="expression" dxfId="99" priority="63" stopIfTrue="1">
      <formula>AND(COUNTIF(#REF!, B597)+COUNTIF(#REF!, B597)&gt;1,NOT(ISBLANK(B597)))</formula>
    </cfRule>
  </conditionalFormatting>
  <conditionalFormatting sqref="B613">
    <cfRule type="expression" dxfId="97" priority="61" stopIfTrue="1">
      <formula>AND(COUNTIF(#REF!, B613)+COUNTIF(#REF!, B613)&gt;1,NOT(ISBLANK(B613)))</formula>
    </cfRule>
  </conditionalFormatting>
  <conditionalFormatting sqref="C613">
    <cfRule type="duplicateValues" dxfId="95" priority="62"/>
  </conditionalFormatting>
  <conditionalFormatting sqref="C614">
    <cfRule type="duplicateValues" dxfId="93" priority="60"/>
  </conditionalFormatting>
  <conditionalFormatting sqref="B614">
    <cfRule type="expression" dxfId="91" priority="59" stopIfTrue="1">
      <formula>AND(COUNTIF(#REF!, B614)+COUNTIF(#REF!, B614)&gt;1,NOT(ISBLANK(B614)))</formula>
    </cfRule>
  </conditionalFormatting>
  <conditionalFormatting sqref="B620">
    <cfRule type="expression" dxfId="89" priority="58" stopIfTrue="1">
      <formula>AND(COUNTIF(#REF!, B620)+COUNTIF(#REF!, B620)&gt;1,NOT(ISBLANK(B620)))</formula>
    </cfRule>
  </conditionalFormatting>
  <conditionalFormatting sqref="B619 B621">
    <cfRule type="expression" dxfId="87" priority="57" stopIfTrue="1">
      <formula>AND(COUNTIF(#REF!, B619)+COUNTIF(#REF!, B619)&gt;1,NOT(ISBLANK(B619)))</formula>
    </cfRule>
  </conditionalFormatting>
  <conditionalFormatting sqref="B622:B627">
    <cfRule type="expression" dxfId="85" priority="56" stopIfTrue="1">
      <formula>AND(COUNTIF(#REF!, B622)+COUNTIF(#REF!, B622)&gt;1,NOT(ISBLANK(B622)))</formula>
    </cfRule>
  </conditionalFormatting>
  <conditionalFormatting sqref="B623">
    <cfRule type="expression" dxfId="83" priority="55" stopIfTrue="1">
      <formula>AND(COUNTIF(#REF!, B623)+COUNTIF(#REF!, B623)&gt;1,NOT(ISBLANK(B623)))</formula>
    </cfRule>
  </conditionalFormatting>
  <conditionalFormatting sqref="B624">
    <cfRule type="expression" dxfId="81" priority="54" stopIfTrue="1">
      <formula>AND(COUNTIF(#REF!, B624)+COUNTIF(#REF!, B624)&gt;1,NOT(ISBLANK(B624)))</formula>
    </cfRule>
  </conditionalFormatting>
  <conditionalFormatting sqref="B625">
    <cfRule type="expression" dxfId="79" priority="53" stopIfTrue="1">
      <formula>AND(COUNTIF(#REF!, B625)+COUNTIF(#REF!, B625)&gt;1,NOT(ISBLANK(B625)))</formula>
    </cfRule>
  </conditionalFormatting>
  <conditionalFormatting sqref="B650">
    <cfRule type="expression" dxfId="77" priority="50" stopIfTrue="1">
      <formula>AND(COUNTIF(#REF!, B650)+COUNTIF(#REF!, B650)&gt;1,NOT(ISBLANK(B650)))</formula>
    </cfRule>
  </conditionalFormatting>
  <conditionalFormatting sqref="B652">
    <cfRule type="expression" dxfId="75" priority="48" stopIfTrue="1">
      <formula>AND(COUNTIF(#REF!, B652)+COUNTIF(#REF!, B652)&gt;1,NOT(ISBLANK(B652)))</formula>
    </cfRule>
  </conditionalFormatting>
  <conditionalFormatting sqref="B653:B654">
    <cfRule type="expression" dxfId="73" priority="47" stopIfTrue="1">
      <formula>AND(COUNTIF(#REF!, B653)+COUNTIF(#REF!, B653)&gt;1,NOT(ISBLANK(B653)))</formula>
    </cfRule>
  </conditionalFormatting>
  <conditionalFormatting sqref="B651">
    <cfRule type="expression" dxfId="71" priority="49" stopIfTrue="1">
      <formula>AND(COUNTIF(#REF!, B651)+COUNTIF(#REF!, B651)&gt;1,NOT(ISBLANK(B651)))</formula>
    </cfRule>
  </conditionalFormatting>
  <conditionalFormatting sqref="B655">
    <cfRule type="expression" dxfId="69" priority="46" stopIfTrue="1">
      <formula>AND(COUNTIF(#REF!, B655)+COUNTIF(#REF!, B655)&gt;1,NOT(ISBLANK(B655)))</formula>
    </cfRule>
  </conditionalFormatting>
  <conditionalFormatting sqref="B656">
    <cfRule type="expression" dxfId="67" priority="45" stopIfTrue="1">
      <formula>AND(COUNTIF(#REF!, B656)+COUNTIF(#REF!, B656)&gt;1,NOT(ISBLANK(B656)))</formula>
    </cfRule>
  </conditionalFormatting>
  <conditionalFormatting sqref="B657">
    <cfRule type="expression" dxfId="65" priority="44" stopIfTrue="1">
      <formula>AND(COUNTIF(#REF!, B657)+COUNTIF(#REF!, B657)&gt;1,NOT(ISBLANK(B657)))</formula>
    </cfRule>
  </conditionalFormatting>
  <conditionalFormatting sqref="B687">
    <cfRule type="expression" dxfId="63" priority="42" stopIfTrue="1">
      <formula>AND(COUNTIF(#REF!, B687)+COUNTIF(#REF!, B687)&gt;1,NOT(ISBLANK(B687)))</formula>
    </cfRule>
  </conditionalFormatting>
  <conditionalFormatting sqref="B694:B695">
    <cfRule type="expression" dxfId="61" priority="38" stopIfTrue="1">
      <formula>AND(COUNTIF(#REF!, B694)+COUNTIF(#REF!, B694)&gt;1,NOT(ISBLANK(B694)))</formula>
    </cfRule>
  </conditionalFormatting>
  <conditionalFormatting sqref="B698">
    <cfRule type="expression" dxfId="59" priority="35" stopIfTrue="1">
      <formula>AND(COUNTIF(#REF!, B698)+COUNTIF(#REF!, B698)&gt;1,NOT(ISBLANK(B698)))</formula>
    </cfRule>
  </conditionalFormatting>
  <conditionalFormatting sqref="B700:B702 B705 B707 B709 B713 B717 B719:B720 B722 B724">
    <cfRule type="expression" dxfId="57" priority="34" stopIfTrue="1">
      <formula>AND(COUNTIF(#REF!, B700)+COUNTIF(#REF!, B700)&gt;1,NOT(ISBLANK(B700)))</formula>
    </cfRule>
  </conditionalFormatting>
  <conditionalFormatting sqref="B699 B703:B704 B706 B708 B710:B712 B714:B716 B718 B721 B723">
    <cfRule type="expression" dxfId="55" priority="33" stopIfTrue="1">
      <formula>AND(COUNTIF(#REF!, B699)+COUNTIF(#REF!, B699)&gt;1,NOT(ISBLANK(B699)))</formula>
    </cfRule>
  </conditionalFormatting>
  <conditionalFormatting sqref="B727">
    <cfRule type="expression" dxfId="53" priority="32" stopIfTrue="1">
      <formula>AND(COUNTIF(#REF!, B727)+COUNTIF(#REF!, B727)&gt;1,NOT(ISBLANK(B727)))</formula>
    </cfRule>
  </conditionalFormatting>
  <conditionalFormatting sqref="B725:B726 B728">
    <cfRule type="expression" dxfId="51" priority="31" stopIfTrue="1">
      <formula>AND(COUNTIF(#REF!, B725)+COUNTIF(#REF!, B725)&gt;1,NOT(ISBLANK(B725)))</formula>
    </cfRule>
  </conditionalFormatting>
  <conditionalFormatting sqref="B729">
    <cfRule type="expression" dxfId="49" priority="30" stopIfTrue="1">
      <formula>AND(COUNTIF(#REF!, B729)+COUNTIF(#REF!, B729)&gt;1,NOT(ISBLANK(B729)))</formula>
    </cfRule>
  </conditionalFormatting>
  <conditionalFormatting sqref="B731">
    <cfRule type="expression" dxfId="47" priority="29" stopIfTrue="1">
      <formula>AND(COUNTIF(#REF!, B731)+COUNTIF(#REF!, B731)&gt;1,NOT(ISBLANK(B731)))</formula>
    </cfRule>
  </conditionalFormatting>
  <conditionalFormatting sqref="B732">
    <cfRule type="expression" dxfId="45" priority="28" stopIfTrue="1">
      <formula>AND(COUNTIF(#REF!, B732)+COUNTIF(#REF!, B732)&gt;1,NOT(ISBLANK(B732)))</formula>
    </cfRule>
  </conditionalFormatting>
  <conditionalFormatting sqref="B734">
    <cfRule type="expression" dxfId="43" priority="27" stopIfTrue="1">
      <formula>AND(COUNTIF(#REF!, B734)+COUNTIF(#REF!, B734)&gt;1,NOT(ISBLANK(B734)))</formula>
    </cfRule>
  </conditionalFormatting>
  <conditionalFormatting sqref="B733">
    <cfRule type="expression" dxfId="41" priority="26" stopIfTrue="1">
      <formula>AND(COUNTIF(#REF!, B733)+COUNTIF(#REF!, B733)&gt;1,NOT(ISBLANK(B733)))</formula>
    </cfRule>
  </conditionalFormatting>
  <conditionalFormatting sqref="B736">
    <cfRule type="expression" dxfId="39" priority="25" stopIfTrue="1">
      <formula>AND(COUNTIF(#REF!, B736)+COUNTIF(#REF!, B736)&gt;1,NOT(ISBLANK(B736)))</formula>
    </cfRule>
  </conditionalFormatting>
  <conditionalFormatting sqref="B737">
    <cfRule type="expression" dxfId="37" priority="23" stopIfTrue="1">
      <formula>AND(COUNTIF(#REF!, B737)+COUNTIF(#REF!, B737)&gt;1,NOT(ISBLANK(B737)))</formula>
    </cfRule>
  </conditionalFormatting>
  <conditionalFormatting sqref="B745">
    <cfRule type="expression" dxfId="35" priority="16" stopIfTrue="1">
      <formula>AND(COUNTIF(#REF!, B745)+COUNTIF(#REF!, B745)&gt;1,NOT(ISBLANK(B745)))</formula>
    </cfRule>
  </conditionalFormatting>
  <conditionalFormatting sqref="B744">
    <cfRule type="expression" dxfId="33" priority="15" stopIfTrue="1">
      <formula>AND(COUNTIF(#REF!, B744)+COUNTIF(#REF!, B744)&gt;1,NOT(ISBLANK(B744)))</formula>
    </cfRule>
  </conditionalFormatting>
  <conditionalFormatting sqref="C598:C612">
    <cfRule type="duplicateValues" dxfId="31" priority="68"/>
  </conditionalFormatting>
  <conditionalFormatting sqref="B422:B592 B277">
    <cfRule type="duplicateValues" dxfId="29" priority="254" stopIfTrue="1"/>
  </conditionalFormatting>
  <conditionalFormatting sqref="C155:C157">
    <cfRule type="duplicateValues" dxfId="27" priority="14"/>
  </conditionalFormatting>
  <conditionalFormatting sqref="B155:B157">
    <cfRule type="expression" dxfId="25" priority="13" stopIfTrue="1">
      <formula>AND(COUNTIF(#REF!, B155)+COUNTIF(#REF!, B155)&gt;1,NOT(ISBLANK(B155)))</formula>
    </cfRule>
  </conditionalFormatting>
  <conditionalFormatting sqref="B275:B276">
    <cfRule type="expression" dxfId="23" priority="12" stopIfTrue="1">
      <formula>AND(COUNTIF(#REF!, B275)+COUNTIF(#REF!, B275)&gt;1,NOT(ISBLANK(B275)))</formula>
    </cfRule>
  </conditionalFormatting>
  <conditionalFormatting sqref="C276">
    <cfRule type="duplicateValues" dxfId="21" priority="11"/>
  </conditionalFormatting>
  <conditionalFormatting sqref="C278:C279">
    <cfRule type="duplicateValues" dxfId="19" priority="10"/>
  </conditionalFormatting>
  <conditionalFormatting sqref="B278:B279">
    <cfRule type="expression" dxfId="17" priority="9" stopIfTrue="1">
      <formula>AND(COUNTIF(#REF!, B278)+COUNTIF(#REF!, B278)&gt;1,NOT(ISBLANK(B278)))</formula>
    </cfRule>
  </conditionalFormatting>
  <conditionalFormatting sqref="B341">
    <cfRule type="expression" dxfId="15" priority="8" stopIfTrue="1">
      <formula>AND(COUNTIF(#REF!, B341)+COUNTIF(#REF!, B341)&gt;1,NOT(ISBLANK(B341)))</formula>
    </cfRule>
  </conditionalFormatting>
  <conditionalFormatting sqref="C343">
    <cfRule type="duplicateValues" dxfId="13" priority="7"/>
  </conditionalFormatting>
  <conditionalFormatting sqref="B343">
    <cfRule type="expression" dxfId="11" priority="6" stopIfTrue="1">
      <formula>AND(COUNTIF(#REF!, B343)+COUNTIF(#REF!, B343)&gt;1,NOT(ISBLANK(B343)))</formula>
    </cfRule>
  </conditionalFormatting>
  <conditionalFormatting sqref="B407:B408">
    <cfRule type="expression" dxfId="9" priority="5" stopIfTrue="1">
      <formula>AND(COUNTIF(#REF!, B407)+COUNTIF(#REF!, B407)&gt;1,NOT(ISBLANK(B407)))</formula>
    </cfRule>
  </conditionalFormatting>
  <conditionalFormatting sqref="B409:B410">
    <cfRule type="expression" dxfId="7" priority="4" stopIfTrue="1">
      <formula>AND(COUNTIF(#REF!, B409)+COUNTIF(#REF!, B409)&gt;1,NOT(ISBLANK(B409)))</formula>
    </cfRule>
  </conditionalFormatting>
  <conditionalFormatting sqref="B756:B758">
    <cfRule type="expression" dxfId="5" priority="3" stopIfTrue="1">
      <formula>AND(COUNTIF(#REF!, B756)+COUNTIF(#REF!, B756)&gt;1,NOT(ISBLANK(B756)))</formula>
    </cfRule>
  </conditionalFormatting>
  <conditionalFormatting sqref="B759:B761">
    <cfRule type="expression" dxfId="3" priority="2" stopIfTrue="1">
      <formula>AND(COUNTIF(#REF!, B759)+COUNTIF(#REF!, B759)&gt;1,NOT(ISBLANK(B759)))</formula>
    </cfRule>
  </conditionalFormatting>
  <conditionalFormatting sqref="B342">
    <cfRule type="expression" dxfId="1" priority="1" stopIfTrue="1">
      <formula>AND(COUNTIF(#REF!, B342)+COUNTIF(#REF!, B342)&gt;1,NOT(ISBLANK(B342)))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6"/>
  <sheetViews>
    <sheetView workbookViewId="0">
      <selection activeCell="O23" sqref="O23"/>
    </sheetView>
  </sheetViews>
  <sheetFormatPr defaultRowHeight="18.75"/>
  <cols>
    <col min="1" max="1" width="5.140625" style="4" customWidth="1"/>
    <col min="2" max="2" width="6.140625" style="232" customWidth="1"/>
    <col min="3" max="3" width="20" style="4" customWidth="1"/>
    <col min="4" max="4" width="5.42578125" style="4" customWidth="1"/>
    <col min="5" max="5" width="5.28515625" style="4" customWidth="1"/>
    <col min="6" max="6" width="11.5703125" style="4" customWidth="1"/>
    <col min="7" max="7" width="5.5703125" style="4" customWidth="1"/>
    <col min="8" max="8" width="9" style="4" customWidth="1"/>
    <col min="9" max="9" width="12.140625" style="4" customWidth="1"/>
    <col min="10" max="14" width="9.42578125" style="4" customWidth="1"/>
    <col min="15" max="15" width="17.28515625" style="4" customWidth="1"/>
    <col min="16" max="16" width="7.5703125" style="4" customWidth="1"/>
    <col min="17" max="17" width="6.42578125" style="4" customWidth="1"/>
    <col min="18" max="256" width="9.140625" style="4"/>
    <col min="257" max="257" width="5.140625" style="4" customWidth="1"/>
    <col min="258" max="258" width="6.140625" style="4" customWidth="1"/>
    <col min="259" max="259" width="20" style="4" customWidth="1"/>
    <col min="260" max="260" width="5.42578125" style="4" customWidth="1"/>
    <col min="261" max="261" width="5.28515625" style="4" customWidth="1"/>
    <col min="262" max="262" width="11.5703125" style="4" customWidth="1"/>
    <col min="263" max="263" width="5.5703125" style="4" customWidth="1"/>
    <col min="264" max="264" width="9" style="4" customWidth="1"/>
    <col min="265" max="265" width="12.140625" style="4" customWidth="1"/>
    <col min="266" max="270" width="9.42578125" style="4" customWidth="1"/>
    <col min="271" max="271" width="17.28515625" style="4" customWidth="1"/>
    <col min="272" max="272" width="7.5703125" style="4" customWidth="1"/>
    <col min="273" max="273" width="6.42578125" style="4" customWidth="1"/>
    <col min="274" max="512" width="9.140625" style="4"/>
    <col min="513" max="513" width="5.140625" style="4" customWidth="1"/>
    <col min="514" max="514" width="6.140625" style="4" customWidth="1"/>
    <col min="515" max="515" width="20" style="4" customWidth="1"/>
    <col min="516" max="516" width="5.42578125" style="4" customWidth="1"/>
    <col min="517" max="517" width="5.28515625" style="4" customWidth="1"/>
    <col min="518" max="518" width="11.5703125" style="4" customWidth="1"/>
    <col min="519" max="519" width="5.5703125" style="4" customWidth="1"/>
    <col min="520" max="520" width="9" style="4" customWidth="1"/>
    <col min="521" max="521" width="12.140625" style="4" customWidth="1"/>
    <col min="522" max="526" width="9.42578125" style="4" customWidth="1"/>
    <col min="527" max="527" width="17.28515625" style="4" customWidth="1"/>
    <col min="528" max="528" width="7.5703125" style="4" customWidth="1"/>
    <col min="529" max="529" width="6.42578125" style="4" customWidth="1"/>
    <col min="530" max="768" width="9.140625" style="4"/>
    <col min="769" max="769" width="5.140625" style="4" customWidth="1"/>
    <col min="770" max="770" width="6.140625" style="4" customWidth="1"/>
    <col min="771" max="771" width="20" style="4" customWidth="1"/>
    <col min="772" max="772" width="5.42578125" style="4" customWidth="1"/>
    <col min="773" max="773" width="5.28515625" style="4" customWidth="1"/>
    <col min="774" max="774" width="11.5703125" style="4" customWidth="1"/>
    <col min="775" max="775" width="5.5703125" style="4" customWidth="1"/>
    <col min="776" max="776" width="9" style="4" customWidth="1"/>
    <col min="777" max="777" width="12.140625" style="4" customWidth="1"/>
    <col min="778" max="782" width="9.42578125" style="4" customWidth="1"/>
    <col min="783" max="783" width="17.28515625" style="4" customWidth="1"/>
    <col min="784" max="784" width="7.5703125" style="4" customWidth="1"/>
    <col min="785" max="785" width="6.42578125" style="4" customWidth="1"/>
    <col min="786" max="1024" width="9.140625" style="4"/>
    <col min="1025" max="1025" width="5.140625" style="4" customWidth="1"/>
    <col min="1026" max="1026" width="6.140625" style="4" customWidth="1"/>
    <col min="1027" max="1027" width="20" style="4" customWidth="1"/>
    <col min="1028" max="1028" width="5.42578125" style="4" customWidth="1"/>
    <col min="1029" max="1029" width="5.28515625" style="4" customWidth="1"/>
    <col min="1030" max="1030" width="11.5703125" style="4" customWidth="1"/>
    <col min="1031" max="1031" width="5.5703125" style="4" customWidth="1"/>
    <col min="1032" max="1032" width="9" style="4" customWidth="1"/>
    <col min="1033" max="1033" width="12.140625" style="4" customWidth="1"/>
    <col min="1034" max="1038" width="9.42578125" style="4" customWidth="1"/>
    <col min="1039" max="1039" width="17.28515625" style="4" customWidth="1"/>
    <col min="1040" max="1040" width="7.5703125" style="4" customWidth="1"/>
    <col min="1041" max="1041" width="6.42578125" style="4" customWidth="1"/>
    <col min="1042" max="1280" width="9.140625" style="4"/>
    <col min="1281" max="1281" width="5.140625" style="4" customWidth="1"/>
    <col min="1282" max="1282" width="6.140625" style="4" customWidth="1"/>
    <col min="1283" max="1283" width="20" style="4" customWidth="1"/>
    <col min="1284" max="1284" width="5.42578125" style="4" customWidth="1"/>
    <col min="1285" max="1285" width="5.28515625" style="4" customWidth="1"/>
    <col min="1286" max="1286" width="11.5703125" style="4" customWidth="1"/>
    <col min="1287" max="1287" width="5.5703125" style="4" customWidth="1"/>
    <col min="1288" max="1288" width="9" style="4" customWidth="1"/>
    <col min="1289" max="1289" width="12.140625" style="4" customWidth="1"/>
    <col min="1290" max="1294" width="9.42578125" style="4" customWidth="1"/>
    <col min="1295" max="1295" width="17.28515625" style="4" customWidth="1"/>
    <col min="1296" max="1296" width="7.5703125" style="4" customWidth="1"/>
    <col min="1297" max="1297" width="6.42578125" style="4" customWidth="1"/>
    <col min="1298" max="1536" width="9.140625" style="4"/>
    <col min="1537" max="1537" width="5.140625" style="4" customWidth="1"/>
    <col min="1538" max="1538" width="6.140625" style="4" customWidth="1"/>
    <col min="1539" max="1539" width="20" style="4" customWidth="1"/>
    <col min="1540" max="1540" width="5.42578125" style="4" customWidth="1"/>
    <col min="1541" max="1541" width="5.28515625" style="4" customWidth="1"/>
    <col min="1542" max="1542" width="11.5703125" style="4" customWidth="1"/>
    <col min="1543" max="1543" width="5.5703125" style="4" customWidth="1"/>
    <col min="1544" max="1544" width="9" style="4" customWidth="1"/>
    <col min="1545" max="1545" width="12.140625" style="4" customWidth="1"/>
    <col min="1546" max="1550" width="9.42578125" style="4" customWidth="1"/>
    <col min="1551" max="1551" width="17.28515625" style="4" customWidth="1"/>
    <col min="1552" max="1552" width="7.5703125" style="4" customWidth="1"/>
    <col min="1553" max="1553" width="6.42578125" style="4" customWidth="1"/>
    <col min="1554" max="1792" width="9.140625" style="4"/>
    <col min="1793" max="1793" width="5.140625" style="4" customWidth="1"/>
    <col min="1794" max="1794" width="6.140625" style="4" customWidth="1"/>
    <col min="1795" max="1795" width="20" style="4" customWidth="1"/>
    <col min="1796" max="1796" width="5.42578125" style="4" customWidth="1"/>
    <col min="1797" max="1797" width="5.28515625" style="4" customWidth="1"/>
    <col min="1798" max="1798" width="11.5703125" style="4" customWidth="1"/>
    <col min="1799" max="1799" width="5.5703125" style="4" customWidth="1"/>
    <col min="1800" max="1800" width="9" style="4" customWidth="1"/>
    <col min="1801" max="1801" width="12.140625" style="4" customWidth="1"/>
    <col min="1802" max="1806" width="9.42578125" style="4" customWidth="1"/>
    <col min="1807" max="1807" width="17.28515625" style="4" customWidth="1"/>
    <col min="1808" max="1808" width="7.5703125" style="4" customWidth="1"/>
    <col min="1809" max="1809" width="6.42578125" style="4" customWidth="1"/>
    <col min="1810" max="2048" width="9.140625" style="4"/>
    <col min="2049" max="2049" width="5.140625" style="4" customWidth="1"/>
    <col min="2050" max="2050" width="6.140625" style="4" customWidth="1"/>
    <col min="2051" max="2051" width="20" style="4" customWidth="1"/>
    <col min="2052" max="2052" width="5.42578125" style="4" customWidth="1"/>
    <col min="2053" max="2053" width="5.28515625" style="4" customWidth="1"/>
    <col min="2054" max="2054" width="11.5703125" style="4" customWidth="1"/>
    <col min="2055" max="2055" width="5.5703125" style="4" customWidth="1"/>
    <col min="2056" max="2056" width="9" style="4" customWidth="1"/>
    <col min="2057" max="2057" width="12.140625" style="4" customWidth="1"/>
    <col min="2058" max="2062" width="9.42578125" style="4" customWidth="1"/>
    <col min="2063" max="2063" width="17.28515625" style="4" customWidth="1"/>
    <col min="2064" max="2064" width="7.5703125" style="4" customWidth="1"/>
    <col min="2065" max="2065" width="6.42578125" style="4" customWidth="1"/>
    <col min="2066" max="2304" width="9.140625" style="4"/>
    <col min="2305" max="2305" width="5.140625" style="4" customWidth="1"/>
    <col min="2306" max="2306" width="6.140625" style="4" customWidth="1"/>
    <col min="2307" max="2307" width="20" style="4" customWidth="1"/>
    <col min="2308" max="2308" width="5.42578125" style="4" customWidth="1"/>
    <col min="2309" max="2309" width="5.28515625" style="4" customWidth="1"/>
    <col min="2310" max="2310" width="11.5703125" style="4" customWidth="1"/>
    <col min="2311" max="2311" width="5.5703125" style="4" customWidth="1"/>
    <col min="2312" max="2312" width="9" style="4" customWidth="1"/>
    <col min="2313" max="2313" width="12.140625" style="4" customWidth="1"/>
    <col min="2314" max="2318" width="9.42578125" style="4" customWidth="1"/>
    <col min="2319" max="2319" width="17.28515625" style="4" customWidth="1"/>
    <col min="2320" max="2320" width="7.5703125" style="4" customWidth="1"/>
    <col min="2321" max="2321" width="6.42578125" style="4" customWidth="1"/>
    <col min="2322" max="2560" width="9.140625" style="4"/>
    <col min="2561" max="2561" width="5.140625" style="4" customWidth="1"/>
    <col min="2562" max="2562" width="6.140625" style="4" customWidth="1"/>
    <col min="2563" max="2563" width="20" style="4" customWidth="1"/>
    <col min="2564" max="2564" width="5.42578125" style="4" customWidth="1"/>
    <col min="2565" max="2565" width="5.28515625" style="4" customWidth="1"/>
    <col min="2566" max="2566" width="11.5703125" style="4" customWidth="1"/>
    <col min="2567" max="2567" width="5.5703125" style="4" customWidth="1"/>
    <col min="2568" max="2568" width="9" style="4" customWidth="1"/>
    <col min="2569" max="2569" width="12.140625" style="4" customWidth="1"/>
    <col min="2570" max="2574" width="9.42578125" style="4" customWidth="1"/>
    <col min="2575" max="2575" width="17.28515625" style="4" customWidth="1"/>
    <col min="2576" max="2576" width="7.5703125" style="4" customWidth="1"/>
    <col min="2577" max="2577" width="6.42578125" style="4" customWidth="1"/>
    <col min="2578" max="2816" width="9.140625" style="4"/>
    <col min="2817" max="2817" width="5.140625" style="4" customWidth="1"/>
    <col min="2818" max="2818" width="6.140625" style="4" customWidth="1"/>
    <col min="2819" max="2819" width="20" style="4" customWidth="1"/>
    <col min="2820" max="2820" width="5.42578125" style="4" customWidth="1"/>
    <col min="2821" max="2821" width="5.28515625" style="4" customWidth="1"/>
    <col min="2822" max="2822" width="11.5703125" style="4" customWidth="1"/>
    <col min="2823" max="2823" width="5.5703125" style="4" customWidth="1"/>
    <col min="2824" max="2824" width="9" style="4" customWidth="1"/>
    <col min="2825" max="2825" width="12.140625" style="4" customWidth="1"/>
    <col min="2826" max="2830" width="9.42578125" style="4" customWidth="1"/>
    <col min="2831" max="2831" width="17.28515625" style="4" customWidth="1"/>
    <col min="2832" max="2832" width="7.5703125" style="4" customWidth="1"/>
    <col min="2833" max="2833" width="6.42578125" style="4" customWidth="1"/>
    <col min="2834" max="3072" width="9.140625" style="4"/>
    <col min="3073" max="3073" width="5.140625" style="4" customWidth="1"/>
    <col min="3074" max="3074" width="6.140625" style="4" customWidth="1"/>
    <col min="3075" max="3075" width="20" style="4" customWidth="1"/>
    <col min="3076" max="3076" width="5.42578125" style="4" customWidth="1"/>
    <col min="3077" max="3077" width="5.28515625" style="4" customWidth="1"/>
    <col min="3078" max="3078" width="11.5703125" style="4" customWidth="1"/>
    <col min="3079" max="3079" width="5.5703125" style="4" customWidth="1"/>
    <col min="3080" max="3080" width="9" style="4" customWidth="1"/>
    <col min="3081" max="3081" width="12.140625" style="4" customWidth="1"/>
    <col min="3082" max="3086" width="9.42578125" style="4" customWidth="1"/>
    <col min="3087" max="3087" width="17.28515625" style="4" customWidth="1"/>
    <col min="3088" max="3088" width="7.5703125" style="4" customWidth="1"/>
    <col min="3089" max="3089" width="6.42578125" style="4" customWidth="1"/>
    <col min="3090" max="3328" width="9.140625" style="4"/>
    <col min="3329" max="3329" width="5.140625" style="4" customWidth="1"/>
    <col min="3330" max="3330" width="6.140625" style="4" customWidth="1"/>
    <col min="3331" max="3331" width="20" style="4" customWidth="1"/>
    <col min="3332" max="3332" width="5.42578125" style="4" customWidth="1"/>
    <col min="3333" max="3333" width="5.28515625" style="4" customWidth="1"/>
    <col min="3334" max="3334" width="11.5703125" style="4" customWidth="1"/>
    <col min="3335" max="3335" width="5.5703125" style="4" customWidth="1"/>
    <col min="3336" max="3336" width="9" style="4" customWidth="1"/>
    <col min="3337" max="3337" width="12.140625" style="4" customWidth="1"/>
    <col min="3338" max="3342" width="9.42578125" style="4" customWidth="1"/>
    <col min="3343" max="3343" width="17.28515625" style="4" customWidth="1"/>
    <col min="3344" max="3344" width="7.5703125" style="4" customWidth="1"/>
    <col min="3345" max="3345" width="6.42578125" style="4" customWidth="1"/>
    <col min="3346" max="3584" width="9.140625" style="4"/>
    <col min="3585" max="3585" width="5.140625" style="4" customWidth="1"/>
    <col min="3586" max="3586" width="6.140625" style="4" customWidth="1"/>
    <col min="3587" max="3587" width="20" style="4" customWidth="1"/>
    <col min="3588" max="3588" width="5.42578125" style="4" customWidth="1"/>
    <col min="3589" max="3589" width="5.28515625" style="4" customWidth="1"/>
    <col min="3590" max="3590" width="11.5703125" style="4" customWidth="1"/>
    <col min="3591" max="3591" width="5.5703125" style="4" customWidth="1"/>
    <col min="3592" max="3592" width="9" style="4" customWidth="1"/>
    <col min="3593" max="3593" width="12.140625" style="4" customWidth="1"/>
    <col min="3594" max="3598" width="9.42578125" style="4" customWidth="1"/>
    <col min="3599" max="3599" width="17.28515625" style="4" customWidth="1"/>
    <col min="3600" max="3600" width="7.5703125" style="4" customWidth="1"/>
    <col min="3601" max="3601" width="6.42578125" style="4" customWidth="1"/>
    <col min="3602" max="3840" width="9.140625" style="4"/>
    <col min="3841" max="3841" width="5.140625" style="4" customWidth="1"/>
    <col min="3842" max="3842" width="6.140625" style="4" customWidth="1"/>
    <col min="3843" max="3843" width="20" style="4" customWidth="1"/>
    <col min="3844" max="3844" width="5.42578125" style="4" customWidth="1"/>
    <col min="3845" max="3845" width="5.28515625" style="4" customWidth="1"/>
    <col min="3846" max="3846" width="11.5703125" style="4" customWidth="1"/>
    <col min="3847" max="3847" width="5.5703125" style="4" customWidth="1"/>
    <col min="3848" max="3848" width="9" style="4" customWidth="1"/>
    <col min="3849" max="3849" width="12.140625" style="4" customWidth="1"/>
    <col min="3850" max="3854" width="9.42578125" style="4" customWidth="1"/>
    <col min="3855" max="3855" width="17.28515625" style="4" customWidth="1"/>
    <col min="3856" max="3856" width="7.5703125" style="4" customWidth="1"/>
    <col min="3857" max="3857" width="6.42578125" style="4" customWidth="1"/>
    <col min="3858" max="4096" width="9.140625" style="4"/>
    <col min="4097" max="4097" width="5.140625" style="4" customWidth="1"/>
    <col min="4098" max="4098" width="6.140625" style="4" customWidth="1"/>
    <col min="4099" max="4099" width="20" style="4" customWidth="1"/>
    <col min="4100" max="4100" width="5.42578125" style="4" customWidth="1"/>
    <col min="4101" max="4101" width="5.28515625" style="4" customWidth="1"/>
    <col min="4102" max="4102" width="11.5703125" style="4" customWidth="1"/>
    <col min="4103" max="4103" width="5.5703125" style="4" customWidth="1"/>
    <col min="4104" max="4104" width="9" style="4" customWidth="1"/>
    <col min="4105" max="4105" width="12.140625" style="4" customWidth="1"/>
    <col min="4106" max="4110" width="9.42578125" style="4" customWidth="1"/>
    <col min="4111" max="4111" width="17.28515625" style="4" customWidth="1"/>
    <col min="4112" max="4112" width="7.5703125" style="4" customWidth="1"/>
    <col min="4113" max="4113" width="6.42578125" style="4" customWidth="1"/>
    <col min="4114" max="4352" width="9.140625" style="4"/>
    <col min="4353" max="4353" width="5.140625" style="4" customWidth="1"/>
    <col min="4354" max="4354" width="6.140625" style="4" customWidth="1"/>
    <col min="4355" max="4355" width="20" style="4" customWidth="1"/>
    <col min="4356" max="4356" width="5.42578125" style="4" customWidth="1"/>
    <col min="4357" max="4357" width="5.28515625" style="4" customWidth="1"/>
    <col min="4358" max="4358" width="11.5703125" style="4" customWidth="1"/>
    <col min="4359" max="4359" width="5.5703125" style="4" customWidth="1"/>
    <col min="4360" max="4360" width="9" style="4" customWidth="1"/>
    <col min="4361" max="4361" width="12.140625" style="4" customWidth="1"/>
    <col min="4362" max="4366" width="9.42578125" style="4" customWidth="1"/>
    <col min="4367" max="4367" width="17.28515625" style="4" customWidth="1"/>
    <col min="4368" max="4368" width="7.5703125" style="4" customWidth="1"/>
    <col min="4369" max="4369" width="6.42578125" style="4" customWidth="1"/>
    <col min="4370" max="4608" width="9.140625" style="4"/>
    <col min="4609" max="4609" width="5.140625" style="4" customWidth="1"/>
    <col min="4610" max="4610" width="6.140625" style="4" customWidth="1"/>
    <col min="4611" max="4611" width="20" style="4" customWidth="1"/>
    <col min="4612" max="4612" width="5.42578125" style="4" customWidth="1"/>
    <col min="4613" max="4613" width="5.28515625" style="4" customWidth="1"/>
    <col min="4614" max="4614" width="11.5703125" style="4" customWidth="1"/>
    <col min="4615" max="4615" width="5.5703125" style="4" customWidth="1"/>
    <col min="4616" max="4616" width="9" style="4" customWidth="1"/>
    <col min="4617" max="4617" width="12.140625" style="4" customWidth="1"/>
    <col min="4618" max="4622" width="9.42578125" style="4" customWidth="1"/>
    <col min="4623" max="4623" width="17.28515625" style="4" customWidth="1"/>
    <col min="4624" max="4624" width="7.5703125" style="4" customWidth="1"/>
    <col min="4625" max="4625" width="6.42578125" style="4" customWidth="1"/>
    <col min="4626" max="4864" width="9.140625" style="4"/>
    <col min="4865" max="4865" width="5.140625" style="4" customWidth="1"/>
    <col min="4866" max="4866" width="6.140625" style="4" customWidth="1"/>
    <col min="4867" max="4867" width="20" style="4" customWidth="1"/>
    <col min="4868" max="4868" width="5.42578125" style="4" customWidth="1"/>
    <col min="4869" max="4869" width="5.28515625" style="4" customWidth="1"/>
    <col min="4870" max="4870" width="11.5703125" style="4" customWidth="1"/>
    <col min="4871" max="4871" width="5.5703125" style="4" customWidth="1"/>
    <col min="4872" max="4872" width="9" style="4" customWidth="1"/>
    <col min="4873" max="4873" width="12.140625" style="4" customWidth="1"/>
    <col min="4874" max="4878" width="9.42578125" style="4" customWidth="1"/>
    <col min="4879" max="4879" width="17.28515625" style="4" customWidth="1"/>
    <col min="4880" max="4880" width="7.5703125" style="4" customWidth="1"/>
    <col min="4881" max="4881" width="6.42578125" style="4" customWidth="1"/>
    <col min="4882" max="5120" width="9.140625" style="4"/>
    <col min="5121" max="5121" width="5.140625" style="4" customWidth="1"/>
    <col min="5122" max="5122" width="6.140625" style="4" customWidth="1"/>
    <col min="5123" max="5123" width="20" style="4" customWidth="1"/>
    <col min="5124" max="5124" width="5.42578125" style="4" customWidth="1"/>
    <col min="5125" max="5125" width="5.28515625" style="4" customWidth="1"/>
    <col min="5126" max="5126" width="11.5703125" style="4" customWidth="1"/>
    <col min="5127" max="5127" width="5.5703125" style="4" customWidth="1"/>
    <col min="5128" max="5128" width="9" style="4" customWidth="1"/>
    <col min="5129" max="5129" width="12.140625" style="4" customWidth="1"/>
    <col min="5130" max="5134" width="9.42578125" style="4" customWidth="1"/>
    <col min="5135" max="5135" width="17.28515625" style="4" customWidth="1"/>
    <col min="5136" max="5136" width="7.5703125" style="4" customWidth="1"/>
    <col min="5137" max="5137" width="6.42578125" style="4" customWidth="1"/>
    <col min="5138" max="5376" width="9.140625" style="4"/>
    <col min="5377" max="5377" width="5.140625" style="4" customWidth="1"/>
    <col min="5378" max="5378" width="6.140625" style="4" customWidth="1"/>
    <col min="5379" max="5379" width="20" style="4" customWidth="1"/>
    <col min="5380" max="5380" width="5.42578125" style="4" customWidth="1"/>
    <col min="5381" max="5381" width="5.28515625" style="4" customWidth="1"/>
    <col min="5382" max="5382" width="11.5703125" style="4" customWidth="1"/>
    <col min="5383" max="5383" width="5.5703125" style="4" customWidth="1"/>
    <col min="5384" max="5384" width="9" style="4" customWidth="1"/>
    <col min="5385" max="5385" width="12.140625" style="4" customWidth="1"/>
    <col min="5386" max="5390" width="9.42578125" style="4" customWidth="1"/>
    <col min="5391" max="5391" width="17.28515625" style="4" customWidth="1"/>
    <col min="5392" max="5392" width="7.5703125" style="4" customWidth="1"/>
    <col min="5393" max="5393" width="6.42578125" style="4" customWidth="1"/>
    <col min="5394" max="5632" width="9.140625" style="4"/>
    <col min="5633" max="5633" width="5.140625" style="4" customWidth="1"/>
    <col min="5634" max="5634" width="6.140625" style="4" customWidth="1"/>
    <col min="5635" max="5635" width="20" style="4" customWidth="1"/>
    <col min="5636" max="5636" width="5.42578125" style="4" customWidth="1"/>
    <col min="5637" max="5637" width="5.28515625" style="4" customWidth="1"/>
    <col min="5638" max="5638" width="11.5703125" style="4" customWidth="1"/>
    <col min="5639" max="5639" width="5.5703125" style="4" customWidth="1"/>
    <col min="5640" max="5640" width="9" style="4" customWidth="1"/>
    <col min="5641" max="5641" width="12.140625" style="4" customWidth="1"/>
    <col min="5642" max="5646" width="9.42578125" style="4" customWidth="1"/>
    <col min="5647" max="5647" width="17.28515625" style="4" customWidth="1"/>
    <col min="5648" max="5648" width="7.5703125" style="4" customWidth="1"/>
    <col min="5649" max="5649" width="6.42578125" style="4" customWidth="1"/>
    <col min="5650" max="5888" width="9.140625" style="4"/>
    <col min="5889" max="5889" width="5.140625" style="4" customWidth="1"/>
    <col min="5890" max="5890" width="6.140625" style="4" customWidth="1"/>
    <col min="5891" max="5891" width="20" style="4" customWidth="1"/>
    <col min="5892" max="5892" width="5.42578125" style="4" customWidth="1"/>
    <col min="5893" max="5893" width="5.28515625" style="4" customWidth="1"/>
    <col min="5894" max="5894" width="11.5703125" style="4" customWidth="1"/>
    <col min="5895" max="5895" width="5.5703125" style="4" customWidth="1"/>
    <col min="5896" max="5896" width="9" style="4" customWidth="1"/>
    <col min="5897" max="5897" width="12.140625" style="4" customWidth="1"/>
    <col min="5898" max="5902" width="9.42578125" style="4" customWidth="1"/>
    <col min="5903" max="5903" width="17.28515625" style="4" customWidth="1"/>
    <col min="5904" max="5904" width="7.5703125" style="4" customWidth="1"/>
    <col min="5905" max="5905" width="6.42578125" style="4" customWidth="1"/>
    <col min="5906" max="6144" width="9.140625" style="4"/>
    <col min="6145" max="6145" width="5.140625" style="4" customWidth="1"/>
    <col min="6146" max="6146" width="6.140625" style="4" customWidth="1"/>
    <col min="6147" max="6147" width="20" style="4" customWidth="1"/>
    <col min="6148" max="6148" width="5.42578125" style="4" customWidth="1"/>
    <col min="6149" max="6149" width="5.28515625" style="4" customWidth="1"/>
    <col min="6150" max="6150" width="11.5703125" style="4" customWidth="1"/>
    <col min="6151" max="6151" width="5.5703125" style="4" customWidth="1"/>
    <col min="6152" max="6152" width="9" style="4" customWidth="1"/>
    <col min="6153" max="6153" width="12.140625" style="4" customWidth="1"/>
    <col min="6154" max="6158" width="9.42578125" style="4" customWidth="1"/>
    <col min="6159" max="6159" width="17.28515625" style="4" customWidth="1"/>
    <col min="6160" max="6160" width="7.5703125" style="4" customWidth="1"/>
    <col min="6161" max="6161" width="6.42578125" style="4" customWidth="1"/>
    <col min="6162" max="6400" width="9.140625" style="4"/>
    <col min="6401" max="6401" width="5.140625" style="4" customWidth="1"/>
    <col min="6402" max="6402" width="6.140625" style="4" customWidth="1"/>
    <col min="6403" max="6403" width="20" style="4" customWidth="1"/>
    <col min="6404" max="6404" width="5.42578125" style="4" customWidth="1"/>
    <col min="6405" max="6405" width="5.28515625" style="4" customWidth="1"/>
    <col min="6406" max="6406" width="11.5703125" style="4" customWidth="1"/>
    <col min="6407" max="6407" width="5.5703125" style="4" customWidth="1"/>
    <col min="6408" max="6408" width="9" style="4" customWidth="1"/>
    <col min="6409" max="6409" width="12.140625" style="4" customWidth="1"/>
    <col min="6410" max="6414" width="9.42578125" style="4" customWidth="1"/>
    <col min="6415" max="6415" width="17.28515625" style="4" customWidth="1"/>
    <col min="6416" max="6416" width="7.5703125" style="4" customWidth="1"/>
    <col min="6417" max="6417" width="6.42578125" style="4" customWidth="1"/>
    <col min="6418" max="6656" width="9.140625" style="4"/>
    <col min="6657" max="6657" width="5.140625" style="4" customWidth="1"/>
    <col min="6658" max="6658" width="6.140625" style="4" customWidth="1"/>
    <col min="6659" max="6659" width="20" style="4" customWidth="1"/>
    <col min="6660" max="6660" width="5.42578125" style="4" customWidth="1"/>
    <col min="6661" max="6661" width="5.28515625" style="4" customWidth="1"/>
    <col min="6662" max="6662" width="11.5703125" style="4" customWidth="1"/>
    <col min="6663" max="6663" width="5.5703125" style="4" customWidth="1"/>
    <col min="6664" max="6664" width="9" style="4" customWidth="1"/>
    <col min="6665" max="6665" width="12.140625" style="4" customWidth="1"/>
    <col min="6666" max="6670" width="9.42578125" style="4" customWidth="1"/>
    <col min="6671" max="6671" width="17.28515625" style="4" customWidth="1"/>
    <col min="6672" max="6672" width="7.5703125" style="4" customWidth="1"/>
    <col min="6673" max="6673" width="6.42578125" style="4" customWidth="1"/>
    <col min="6674" max="6912" width="9.140625" style="4"/>
    <col min="6913" max="6913" width="5.140625" style="4" customWidth="1"/>
    <col min="6914" max="6914" width="6.140625" style="4" customWidth="1"/>
    <col min="6915" max="6915" width="20" style="4" customWidth="1"/>
    <col min="6916" max="6916" width="5.42578125" style="4" customWidth="1"/>
    <col min="6917" max="6917" width="5.28515625" style="4" customWidth="1"/>
    <col min="6918" max="6918" width="11.5703125" style="4" customWidth="1"/>
    <col min="6919" max="6919" width="5.5703125" style="4" customWidth="1"/>
    <col min="6920" max="6920" width="9" style="4" customWidth="1"/>
    <col min="6921" max="6921" width="12.140625" style="4" customWidth="1"/>
    <col min="6922" max="6926" width="9.42578125" style="4" customWidth="1"/>
    <col min="6927" max="6927" width="17.28515625" style="4" customWidth="1"/>
    <col min="6928" max="6928" width="7.5703125" style="4" customWidth="1"/>
    <col min="6929" max="6929" width="6.42578125" style="4" customWidth="1"/>
    <col min="6930" max="7168" width="9.140625" style="4"/>
    <col min="7169" max="7169" width="5.140625" style="4" customWidth="1"/>
    <col min="7170" max="7170" width="6.140625" style="4" customWidth="1"/>
    <col min="7171" max="7171" width="20" style="4" customWidth="1"/>
    <col min="7172" max="7172" width="5.42578125" style="4" customWidth="1"/>
    <col min="7173" max="7173" width="5.28515625" style="4" customWidth="1"/>
    <col min="7174" max="7174" width="11.5703125" style="4" customWidth="1"/>
    <col min="7175" max="7175" width="5.5703125" style="4" customWidth="1"/>
    <col min="7176" max="7176" width="9" style="4" customWidth="1"/>
    <col min="7177" max="7177" width="12.140625" style="4" customWidth="1"/>
    <col min="7178" max="7182" width="9.42578125" style="4" customWidth="1"/>
    <col min="7183" max="7183" width="17.28515625" style="4" customWidth="1"/>
    <col min="7184" max="7184" width="7.5703125" style="4" customWidth="1"/>
    <col min="7185" max="7185" width="6.42578125" style="4" customWidth="1"/>
    <col min="7186" max="7424" width="9.140625" style="4"/>
    <col min="7425" max="7425" width="5.140625" style="4" customWidth="1"/>
    <col min="7426" max="7426" width="6.140625" style="4" customWidth="1"/>
    <col min="7427" max="7427" width="20" style="4" customWidth="1"/>
    <col min="7428" max="7428" width="5.42578125" style="4" customWidth="1"/>
    <col min="7429" max="7429" width="5.28515625" style="4" customWidth="1"/>
    <col min="7430" max="7430" width="11.5703125" style="4" customWidth="1"/>
    <col min="7431" max="7431" width="5.5703125" style="4" customWidth="1"/>
    <col min="7432" max="7432" width="9" style="4" customWidth="1"/>
    <col min="7433" max="7433" width="12.140625" style="4" customWidth="1"/>
    <col min="7434" max="7438" width="9.42578125" style="4" customWidth="1"/>
    <col min="7439" max="7439" width="17.28515625" style="4" customWidth="1"/>
    <col min="7440" max="7440" width="7.5703125" style="4" customWidth="1"/>
    <col min="7441" max="7441" width="6.42578125" style="4" customWidth="1"/>
    <col min="7442" max="7680" width="9.140625" style="4"/>
    <col min="7681" max="7681" width="5.140625" style="4" customWidth="1"/>
    <col min="7682" max="7682" width="6.140625" style="4" customWidth="1"/>
    <col min="7683" max="7683" width="20" style="4" customWidth="1"/>
    <col min="7684" max="7684" width="5.42578125" style="4" customWidth="1"/>
    <col min="7685" max="7685" width="5.28515625" style="4" customWidth="1"/>
    <col min="7686" max="7686" width="11.5703125" style="4" customWidth="1"/>
    <col min="7687" max="7687" width="5.5703125" style="4" customWidth="1"/>
    <col min="7688" max="7688" width="9" style="4" customWidth="1"/>
    <col min="7689" max="7689" width="12.140625" style="4" customWidth="1"/>
    <col min="7690" max="7694" width="9.42578125" style="4" customWidth="1"/>
    <col min="7695" max="7695" width="17.28515625" style="4" customWidth="1"/>
    <col min="7696" max="7696" width="7.5703125" style="4" customWidth="1"/>
    <col min="7697" max="7697" width="6.42578125" style="4" customWidth="1"/>
    <col min="7698" max="7936" width="9.140625" style="4"/>
    <col min="7937" max="7937" width="5.140625" style="4" customWidth="1"/>
    <col min="7938" max="7938" width="6.140625" style="4" customWidth="1"/>
    <col min="7939" max="7939" width="20" style="4" customWidth="1"/>
    <col min="7940" max="7940" width="5.42578125" style="4" customWidth="1"/>
    <col min="7941" max="7941" width="5.28515625" style="4" customWidth="1"/>
    <col min="7942" max="7942" width="11.5703125" style="4" customWidth="1"/>
    <col min="7943" max="7943" width="5.5703125" style="4" customWidth="1"/>
    <col min="7944" max="7944" width="9" style="4" customWidth="1"/>
    <col min="7945" max="7945" width="12.140625" style="4" customWidth="1"/>
    <col min="7946" max="7950" width="9.42578125" style="4" customWidth="1"/>
    <col min="7951" max="7951" width="17.28515625" style="4" customWidth="1"/>
    <col min="7952" max="7952" width="7.5703125" style="4" customWidth="1"/>
    <col min="7953" max="7953" width="6.42578125" style="4" customWidth="1"/>
    <col min="7954" max="8192" width="9.140625" style="4"/>
    <col min="8193" max="8193" width="5.140625" style="4" customWidth="1"/>
    <col min="8194" max="8194" width="6.140625" style="4" customWidth="1"/>
    <col min="8195" max="8195" width="20" style="4" customWidth="1"/>
    <col min="8196" max="8196" width="5.42578125" style="4" customWidth="1"/>
    <col min="8197" max="8197" width="5.28515625" style="4" customWidth="1"/>
    <col min="8198" max="8198" width="11.5703125" style="4" customWidth="1"/>
    <col min="8199" max="8199" width="5.5703125" style="4" customWidth="1"/>
    <col min="8200" max="8200" width="9" style="4" customWidth="1"/>
    <col min="8201" max="8201" width="12.140625" style="4" customWidth="1"/>
    <col min="8202" max="8206" width="9.42578125" style="4" customWidth="1"/>
    <col min="8207" max="8207" width="17.28515625" style="4" customWidth="1"/>
    <col min="8208" max="8208" width="7.5703125" style="4" customWidth="1"/>
    <col min="8209" max="8209" width="6.42578125" style="4" customWidth="1"/>
    <col min="8210" max="8448" width="9.140625" style="4"/>
    <col min="8449" max="8449" width="5.140625" style="4" customWidth="1"/>
    <col min="8450" max="8450" width="6.140625" style="4" customWidth="1"/>
    <col min="8451" max="8451" width="20" style="4" customWidth="1"/>
    <col min="8452" max="8452" width="5.42578125" style="4" customWidth="1"/>
    <col min="8453" max="8453" width="5.28515625" style="4" customWidth="1"/>
    <col min="8454" max="8454" width="11.5703125" style="4" customWidth="1"/>
    <col min="8455" max="8455" width="5.5703125" style="4" customWidth="1"/>
    <col min="8456" max="8456" width="9" style="4" customWidth="1"/>
    <col min="8457" max="8457" width="12.140625" style="4" customWidth="1"/>
    <col min="8458" max="8462" width="9.42578125" style="4" customWidth="1"/>
    <col min="8463" max="8463" width="17.28515625" style="4" customWidth="1"/>
    <col min="8464" max="8464" width="7.5703125" style="4" customWidth="1"/>
    <col min="8465" max="8465" width="6.42578125" style="4" customWidth="1"/>
    <col min="8466" max="8704" width="9.140625" style="4"/>
    <col min="8705" max="8705" width="5.140625" style="4" customWidth="1"/>
    <col min="8706" max="8706" width="6.140625" style="4" customWidth="1"/>
    <col min="8707" max="8707" width="20" style="4" customWidth="1"/>
    <col min="8708" max="8708" width="5.42578125" style="4" customWidth="1"/>
    <col min="8709" max="8709" width="5.28515625" style="4" customWidth="1"/>
    <col min="8710" max="8710" width="11.5703125" style="4" customWidth="1"/>
    <col min="8711" max="8711" width="5.5703125" style="4" customWidth="1"/>
    <col min="8712" max="8712" width="9" style="4" customWidth="1"/>
    <col min="8713" max="8713" width="12.140625" style="4" customWidth="1"/>
    <col min="8714" max="8718" width="9.42578125" style="4" customWidth="1"/>
    <col min="8719" max="8719" width="17.28515625" style="4" customWidth="1"/>
    <col min="8720" max="8720" width="7.5703125" style="4" customWidth="1"/>
    <col min="8721" max="8721" width="6.42578125" style="4" customWidth="1"/>
    <col min="8722" max="8960" width="9.140625" style="4"/>
    <col min="8961" max="8961" width="5.140625" style="4" customWidth="1"/>
    <col min="8962" max="8962" width="6.140625" style="4" customWidth="1"/>
    <col min="8963" max="8963" width="20" style="4" customWidth="1"/>
    <col min="8964" max="8964" width="5.42578125" style="4" customWidth="1"/>
    <col min="8965" max="8965" width="5.28515625" style="4" customWidth="1"/>
    <col min="8966" max="8966" width="11.5703125" style="4" customWidth="1"/>
    <col min="8967" max="8967" width="5.5703125" style="4" customWidth="1"/>
    <col min="8968" max="8968" width="9" style="4" customWidth="1"/>
    <col min="8969" max="8969" width="12.140625" style="4" customWidth="1"/>
    <col min="8970" max="8974" width="9.42578125" style="4" customWidth="1"/>
    <col min="8975" max="8975" width="17.28515625" style="4" customWidth="1"/>
    <col min="8976" max="8976" width="7.5703125" style="4" customWidth="1"/>
    <col min="8977" max="8977" width="6.42578125" style="4" customWidth="1"/>
    <col min="8978" max="9216" width="9.140625" style="4"/>
    <col min="9217" max="9217" width="5.140625" style="4" customWidth="1"/>
    <col min="9218" max="9218" width="6.140625" style="4" customWidth="1"/>
    <col min="9219" max="9219" width="20" style="4" customWidth="1"/>
    <col min="9220" max="9220" width="5.42578125" style="4" customWidth="1"/>
    <col min="9221" max="9221" width="5.28515625" style="4" customWidth="1"/>
    <col min="9222" max="9222" width="11.5703125" style="4" customWidth="1"/>
    <col min="9223" max="9223" width="5.5703125" style="4" customWidth="1"/>
    <col min="9224" max="9224" width="9" style="4" customWidth="1"/>
    <col min="9225" max="9225" width="12.140625" style="4" customWidth="1"/>
    <col min="9226" max="9230" width="9.42578125" style="4" customWidth="1"/>
    <col min="9231" max="9231" width="17.28515625" style="4" customWidth="1"/>
    <col min="9232" max="9232" width="7.5703125" style="4" customWidth="1"/>
    <col min="9233" max="9233" width="6.42578125" style="4" customWidth="1"/>
    <col min="9234" max="9472" width="9.140625" style="4"/>
    <col min="9473" max="9473" width="5.140625" style="4" customWidth="1"/>
    <col min="9474" max="9474" width="6.140625" style="4" customWidth="1"/>
    <col min="9475" max="9475" width="20" style="4" customWidth="1"/>
    <col min="9476" max="9476" width="5.42578125" style="4" customWidth="1"/>
    <col min="9477" max="9477" width="5.28515625" style="4" customWidth="1"/>
    <col min="9478" max="9478" width="11.5703125" style="4" customWidth="1"/>
    <col min="9479" max="9479" width="5.5703125" style="4" customWidth="1"/>
    <col min="9480" max="9480" width="9" style="4" customWidth="1"/>
    <col min="9481" max="9481" width="12.140625" style="4" customWidth="1"/>
    <col min="9482" max="9486" width="9.42578125" style="4" customWidth="1"/>
    <col min="9487" max="9487" width="17.28515625" style="4" customWidth="1"/>
    <col min="9488" max="9488" width="7.5703125" style="4" customWidth="1"/>
    <col min="9489" max="9489" width="6.42578125" style="4" customWidth="1"/>
    <col min="9490" max="9728" width="9.140625" style="4"/>
    <col min="9729" max="9729" width="5.140625" style="4" customWidth="1"/>
    <col min="9730" max="9730" width="6.140625" style="4" customWidth="1"/>
    <col min="9731" max="9731" width="20" style="4" customWidth="1"/>
    <col min="9732" max="9732" width="5.42578125" style="4" customWidth="1"/>
    <col min="9733" max="9733" width="5.28515625" style="4" customWidth="1"/>
    <col min="9734" max="9734" width="11.5703125" style="4" customWidth="1"/>
    <col min="9735" max="9735" width="5.5703125" style="4" customWidth="1"/>
    <col min="9736" max="9736" width="9" style="4" customWidth="1"/>
    <col min="9737" max="9737" width="12.140625" style="4" customWidth="1"/>
    <col min="9738" max="9742" width="9.42578125" style="4" customWidth="1"/>
    <col min="9743" max="9743" width="17.28515625" style="4" customWidth="1"/>
    <col min="9744" max="9744" width="7.5703125" style="4" customWidth="1"/>
    <col min="9745" max="9745" width="6.42578125" style="4" customWidth="1"/>
    <col min="9746" max="9984" width="9.140625" style="4"/>
    <col min="9985" max="9985" width="5.140625" style="4" customWidth="1"/>
    <col min="9986" max="9986" width="6.140625" style="4" customWidth="1"/>
    <col min="9987" max="9987" width="20" style="4" customWidth="1"/>
    <col min="9988" max="9988" width="5.42578125" style="4" customWidth="1"/>
    <col min="9989" max="9989" width="5.28515625" style="4" customWidth="1"/>
    <col min="9990" max="9990" width="11.5703125" style="4" customWidth="1"/>
    <col min="9991" max="9991" width="5.5703125" style="4" customWidth="1"/>
    <col min="9992" max="9992" width="9" style="4" customWidth="1"/>
    <col min="9993" max="9993" width="12.140625" style="4" customWidth="1"/>
    <col min="9994" max="9998" width="9.42578125" style="4" customWidth="1"/>
    <col min="9999" max="9999" width="17.28515625" style="4" customWidth="1"/>
    <col min="10000" max="10000" width="7.5703125" style="4" customWidth="1"/>
    <col min="10001" max="10001" width="6.42578125" style="4" customWidth="1"/>
    <col min="10002" max="10240" width="9.140625" style="4"/>
    <col min="10241" max="10241" width="5.140625" style="4" customWidth="1"/>
    <col min="10242" max="10242" width="6.140625" style="4" customWidth="1"/>
    <col min="10243" max="10243" width="20" style="4" customWidth="1"/>
    <col min="10244" max="10244" width="5.42578125" style="4" customWidth="1"/>
    <col min="10245" max="10245" width="5.28515625" style="4" customWidth="1"/>
    <col min="10246" max="10246" width="11.5703125" style="4" customWidth="1"/>
    <col min="10247" max="10247" width="5.5703125" style="4" customWidth="1"/>
    <col min="10248" max="10248" width="9" style="4" customWidth="1"/>
    <col min="10249" max="10249" width="12.140625" style="4" customWidth="1"/>
    <col min="10250" max="10254" width="9.42578125" style="4" customWidth="1"/>
    <col min="10255" max="10255" width="17.28515625" style="4" customWidth="1"/>
    <col min="10256" max="10256" width="7.5703125" style="4" customWidth="1"/>
    <col min="10257" max="10257" width="6.42578125" style="4" customWidth="1"/>
    <col min="10258" max="10496" width="9.140625" style="4"/>
    <col min="10497" max="10497" width="5.140625" style="4" customWidth="1"/>
    <col min="10498" max="10498" width="6.140625" style="4" customWidth="1"/>
    <col min="10499" max="10499" width="20" style="4" customWidth="1"/>
    <col min="10500" max="10500" width="5.42578125" style="4" customWidth="1"/>
    <col min="10501" max="10501" width="5.28515625" style="4" customWidth="1"/>
    <col min="10502" max="10502" width="11.5703125" style="4" customWidth="1"/>
    <col min="10503" max="10503" width="5.5703125" style="4" customWidth="1"/>
    <col min="10504" max="10504" width="9" style="4" customWidth="1"/>
    <col min="10505" max="10505" width="12.140625" style="4" customWidth="1"/>
    <col min="10506" max="10510" width="9.42578125" style="4" customWidth="1"/>
    <col min="10511" max="10511" width="17.28515625" style="4" customWidth="1"/>
    <col min="10512" max="10512" width="7.5703125" style="4" customWidth="1"/>
    <col min="10513" max="10513" width="6.42578125" style="4" customWidth="1"/>
    <col min="10514" max="10752" width="9.140625" style="4"/>
    <col min="10753" max="10753" width="5.140625" style="4" customWidth="1"/>
    <col min="10754" max="10754" width="6.140625" style="4" customWidth="1"/>
    <col min="10755" max="10755" width="20" style="4" customWidth="1"/>
    <col min="10756" max="10756" width="5.42578125" style="4" customWidth="1"/>
    <col min="10757" max="10757" width="5.28515625" style="4" customWidth="1"/>
    <col min="10758" max="10758" width="11.5703125" style="4" customWidth="1"/>
    <col min="10759" max="10759" width="5.5703125" style="4" customWidth="1"/>
    <col min="10760" max="10760" width="9" style="4" customWidth="1"/>
    <col min="10761" max="10761" width="12.140625" style="4" customWidth="1"/>
    <col min="10762" max="10766" width="9.42578125" style="4" customWidth="1"/>
    <col min="10767" max="10767" width="17.28515625" style="4" customWidth="1"/>
    <col min="10768" max="10768" width="7.5703125" style="4" customWidth="1"/>
    <col min="10769" max="10769" width="6.42578125" style="4" customWidth="1"/>
    <col min="10770" max="11008" width="9.140625" style="4"/>
    <col min="11009" max="11009" width="5.140625" style="4" customWidth="1"/>
    <col min="11010" max="11010" width="6.140625" style="4" customWidth="1"/>
    <col min="11011" max="11011" width="20" style="4" customWidth="1"/>
    <col min="11012" max="11012" width="5.42578125" style="4" customWidth="1"/>
    <col min="11013" max="11013" width="5.28515625" style="4" customWidth="1"/>
    <col min="11014" max="11014" width="11.5703125" style="4" customWidth="1"/>
    <col min="11015" max="11015" width="5.5703125" style="4" customWidth="1"/>
    <col min="11016" max="11016" width="9" style="4" customWidth="1"/>
    <col min="11017" max="11017" width="12.140625" style="4" customWidth="1"/>
    <col min="11018" max="11022" width="9.42578125" style="4" customWidth="1"/>
    <col min="11023" max="11023" width="17.28515625" style="4" customWidth="1"/>
    <col min="11024" max="11024" width="7.5703125" style="4" customWidth="1"/>
    <col min="11025" max="11025" width="6.42578125" style="4" customWidth="1"/>
    <col min="11026" max="11264" width="9.140625" style="4"/>
    <col min="11265" max="11265" width="5.140625" style="4" customWidth="1"/>
    <col min="11266" max="11266" width="6.140625" style="4" customWidth="1"/>
    <col min="11267" max="11267" width="20" style="4" customWidth="1"/>
    <col min="11268" max="11268" width="5.42578125" style="4" customWidth="1"/>
    <col min="11269" max="11269" width="5.28515625" style="4" customWidth="1"/>
    <col min="11270" max="11270" width="11.5703125" style="4" customWidth="1"/>
    <col min="11271" max="11271" width="5.5703125" style="4" customWidth="1"/>
    <col min="11272" max="11272" width="9" style="4" customWidth="1"/>
    <col min="11273" max="11273" width="12.140625" style="4" customWidth="1"/>
    <col min="11274" max="11278" width="9.42578125" style="4" customWidth="1"/>
    <col min="11279" max="11279" width="17.28515625" style="4" customWidth="1"/>
    <col min="11280" max="11280" width="7.5703125" style="4" customWidth="1"/>
    <col min="11281" max="11281" width="6.42578125" style="4" customWidth="1"/>
    <col min="11282" max="11520" width="9.140625" style="4"/>
    <col min="11521" max="11521" width="5.140625" style="4" customWidth="1"/>
    <col min="11522" max="11522" width="6.140625" style="4" customWidth="1"/>
    <col min="11523" max="11523" width="20" style="4" customWidth="1"/>
    <col min="11524" max="11524" width="5.42578125" style="4" customWidth="1"/>
    <col min="11525" max="11525" width="5.28515625" style="4" customWidth="1"/>
    <col min="11526" max="11526" width="11.5703125" style="4" customWidth="1"/>
    <col min="11527" max="11527" width="5.5703125" style="4" customWidth="1"/>
    <col min="11528" max="11528" width="9" style="4" customWidth="1"/>
    <col min="11529" max="11529" width="12.140625" style="4" customWidth="1"/>
    <col min="11530" max="11534" width="9.42578125" style="4" customWidth="1"/>
    <col min="11535" max="11535" width="17.28515625" style="4" customWidth="1"/>
    <col min="11536" max="11536" width="7.5703125" style="4" customWidth="1"/>
    <col min="11537" max="11537" width="6.42578125" style="4" customWidth="1"/>
    <col min="11538" max="11776" width="9.140625" style="4"/>
    <col min="11777" max="11777" width="5.140625" style="4" customWidth="1"/>
    <col min="11778" max="11778" width="6.140625" style="4" customWidth="1"/>
    <col min="11779" max="11779" width="20" style="4" customWidth="1"/>
    <col min="11780" max="11780" width="5.42578125" style="4" customWidth="1"/>
    <col min="11781" max="11781" width="5.28515625" style="4" customWidth="1"/>
    <col min="11782" max="11782" width="11.5703125" style="4" customWidth="1"/>
    <col min="11783" max="11783" width="5.5703125" style="4" customWidth="1"/>
    <col min="11784" max="11784" width="9" style="4" customWidth="1"/>
    <col min="11785" max="11785" width="12.140625" style="4" customWidth="1"/>
    <col min="11786" max="11790" width="9.42578125" style="4" customWidth="1"/>
    <col min="11791" max="11791" width="17.28515625" style="4" customWidth="1"/>
    <col min="11792" max="11792" width="7.5703125" style="4" customWidth="1"/>
    <col min="11793" max="11793" width="6.42578125" style="4" customWidth="1"/>
    <col min="11794" max="12032" width="9.140625" style="4"/>
    <col min="12033" max="12033" width="5.140625" style="4" customWidth="1"/>
    <col min="12034" max="12034" width="6.140625" style="4" customWidth="1"/>
    <col min="12035" max="12035" width="20" style="4" customWidth="1"/>
    <col min="12036" max="12036" width="5.42578125" style="4" customWidth="1"/>
    <col min="12037" max="12037" width="5.28515625" style="4" customWidth="1"/>
    <col min="12038" max="12038" width="11.5703125" style="4" customWidth="1"/>
    <col min="12039" max="12039" width="5.5703125" style="4" customWidth="1"/>
    <col min="12040" max="12040" width="9" style="4" customWidth="1"/>
    <col min="12041" max="12041" width="12.140625" style="4" customWidth="1"/>
    <col min="12042" max="12046" width="9.42578125" style="4" customWidth="1"/>
    <col min="12047" max="12047" width="17.28515625" style="4" customWidth="1"/>
    <col min="12048" max="12048" width="7.5703125" style="4" customWidth="1"/>
    <col min="12049" max="12049" width="6.42578125" style="4" customWidth="1"/>
    <col min="12050" max="12288" width="9.140625" style="4"/>
    <col min="12289" max="12289" width="5.140625" style="4" customWidth="1"/>
    <col min="12290" max="12290" width="6.140625" style="4" customWidth="1"/>
    <col min="12291" max="12291" width="20" style="4" customWidth="1"/>
    <col min="12292" max="12292" width="5.42578125" style="4" customWidth="1"/>
    <col min="12293" max="12293" width="5.28515625" style="4" customWidth="1"/>
    <col min="12294" max="12294" width="11.5703125" style="4" customWidth="1"/>
    <col min="12295" max="12295" width="5.5703125" style="4" customWidth="1"/>
    <col min="12296" max="12296" width="9" style="4" customWidth="1"/>
    <col min="12297" max="12297" width="12.140625" style="4" customWidth="1"/>
    <col min="12298" max="12302" width="9.42578125" style="4" customWidth="1"/>
    <col min="12303" max="12303" width="17.28515625" style="4" customWidth="1"/>
    <col min="12304" max="12304" width="7.5703125" style="4" customWidth="1"/>
    <col min="12305" max="12305" width="6.42578125" style="4" customWidth="1"/>
    <col min="12306" max="12544" width="9.140625" style="4"/>
    <col min="12545" max="12545" width="5.140625" style="4" customWidth="1"/>
    <col min="12546" max="12546" width="6.140625" style="4" customWidth="1"/>
    <col min="12547" max="12547" width="20" style="4" customWidth="1"/>
    <col min="12548" max="12548" width="5.42578125" style="4" customWidth="1"/>
    <col min="12549" max="12549" width="5.28515625" style="4" customWidth="1"/>
    <col min="12550" max="12550" width="11.5703125" style="4" customWidth="1"/>
    <col min="12551" max="12551" width="5.5703125" style="4" customWidth="1"/>
    <col min="12552" max="12552" width="9" style="4" customWidth="1"/>
    <col min="12553" max="12553" width="12.140625" style="4" customWidth="1"/>
    <col min="12554" max="12558" width="9.42578125" style="4" customWidth="1"/>
    <col min="12559" max="12559" width="17.28515625" style="4" customWidth="1"/>
    <col min="12560" max="12560" width="7.5703125" style="4" customWidth="1"/>
    <col min="12561" max="12561" width="6.42578125" style="4" customWidth="1"/>
    <col min="12562" max="12800" width="9.140625" style="4"/>
    <col min="12801" max="12801" width="5.140625" style="4" customWidth="1"/>
    <col min="12802" max="12802" width="6.140625" style="4" customWidth="1"/>
    <col min="12803" max="12803" width="20" style="4" customWidth="1"/>
    <col min="12804" max="12804" width="5.42578125" style="4" customWidth="1"/>
    <col min="12805" max="12805" width="5.28515625" style="4" customWidth="1"/>
    <col min="12806" max="12806" width="11.5703125" style="4" customWidth="1"/>
    <col min="12807" max="12807" width="5.5703125" style="4" customWidth="1"/>
    <col min="12808" max="12808" width="9" style="4" customWidth="1"/>
    <col min="12809" max="12809" width="12.140625" style="4" customWidth="1"/>
    <col min="12810" max="12814" width="9.42578125" style="4" customWidth="1"/>
    <col min="12815" max="12815" width="17.28515625" style="4" customWidth="1"/>
    <col min="12816" max="12816" width="7.5703125" style="4" customWidth="1"/>
    <col min="12817" max="12817" width="6.42578125" style="4" customWidth="1"/>
    <col min="12818" max="13056" width="9.140625" style="4"/>
    <col min="13057" max="13057" width="5.140625" style="4" customWidth="1"/>
    <col min="13058" max="13058" width="6.140625" style="4" customWidth="1"/>
    <col min="13059" max="13059" width="20" style="4" customWidth="1"/>
    <col min="13060" max="13060" width="5.42578125" style="4" customWidth="1"/>
    <col min="13061" max="13061" width="5.28515625" style="4" customWidth="1"/>
    <col min="13062" max="13062" width="11.5703125" style="4" customWidth="1"/>
    <col min="13063" max="13063" width="5.5703125" style="4" customWidth="1"/>
    <col min="13064" max="13064" width="9" style="4" customWidth="1"/>
    <col min="13065" max="13065" width="12.140625" style="4" customWidth="1"/>
    <col min="13066" max="13070" width="9.42578125" style="4" customWidth="1"/>
    <col min="13071" max="13071" width="17.28515625" style="4" customWidth="1"/>
    <col min="13072" max="13072" width="7.5703125" style="4" customWidth="1"/>
    <col min="13073" max="13073" width="6.42578125" style="4" customWidth="1"/>
    <col min="13074" max="13312" width="9.140625" style="4"/>
    <col min="13313" max="13313" width="5.140625" style="4" customWidth="1"/>
    <col min="13314" max="13314" width="6.140625" style="4" customWidth="1"/>
    <col min="13315" max="13315" width="20" style="4" customWidth="1"/>
    <col min="13316" max="13316" width="5.42578125" style="4" customWidth="1"/>
    <col min="13317" max="13317" width="5.28515625" style="4" customWidth="1"/>
    <col min="13318" max="13318" width="11.5703125" style="4" customWidth="1"/>
    <col min="13319" max="13319" width="5.5703125" style="4" customWidth="1"/>
    <col min="13320" max="13320" width="9" style="4" customWidth="1"/>
    <col min="13321" max="13321" width="12.140625" style="4" customWidth="1"/>
    <col min="13322" max="13326" width="9.42578125" style="4" customWidth="1"/>
    <col min="13327" max="13327" width="17.28515625" style="4" customWidth="1"/>
    <col min="13328" max="13328" width="7.5703125" style="4" customWidth="1"/>
    <col min="13329" max="13329" width="6.42578125" style="4" customWidth="1"/>
    <col min="13330" max="13568" width="9.140625" style="4"/>
    <col min="13569" max="13569" width="5.140625" style="4" customWidth="1"/>
    <col min="13570" max="13570" width="6.140625" style="4" customWidth="1"/>
    <col min="13571" max="13571" width="20" style="4" customWidth="1"/>
    <col min="13572" max="13572" width="5.42578125" style="4" customWidth="1"/>
    <col min="13573" max="13573" width="5.28515625" style="4" customWidth="1"/>
    <col min="13574" max="13574" width="11.5703125" style="4" customWidth="1"/>
    <col min="13575" max="13575" width="5.5703125" style="4" customWidth="1"/>
    <col min="13576" max="13576" width="9" style="4" customWidth="1"/>
    <col min="13577" max="13577" width="12.140625" style="4" customWidth="1"/>
    <col min="13578" max="13582" width="9.42578125" style="4" customWidth="1"/>
    <col min="13583" max="13583" width="17.28515625" style="4" customWidth="1"/>
    <col min="13584" max="13584" width="7.5703125" style="4" customWidth="1"/>
    <col min="13585" max="13585" width="6.42578125" style="4" customWidth="1"/>
    <col min="13586" max="13824" width="9.140625" style="4"/>
    <col min="13825" max="13825" width="5.140625" style="4" customWidth="1"/>
    <col min="13826" max="13826" width="6.140625" style="4" customWidth="1"/>
    <col min="13827" max="13827" width="20" style="4" customWidth="1"/>
    <col min="13828" max="13828" width="5.42578125" style="4" customWidth="1"/>
    <col min="13829" max="13829" width="5.28515625" style="4" customWidth="1"/>
    <col min="13830" max="13830" width="11.5703125" style="4" customWidth="1"/>
    <col min="13831" max="13831" width="5.5703125" style="4" customWidth="1"/>
    <col min="13832" max="13832" width="9" style="4" customWidth="1"/>
    <col min="13833" max="13833" width="12.140625" style="4" customWidth="1"/>
    <col min="13834" max="13838" width="9.42578125" style="4" customWidth="1"/>
    <col min="13839" max="13839" width="17.28515625" style="4" customWidth="1"/>
    <col min="13840" max="13840" width="7.5703125" style="4" customWidth="1"/>
    <col min="13841" max="13841" width="6.42578125" style="4" customWidth="1"/>
    <col min="13842" max="14080" width="9.140625" style="4"/>
    <col min="14081" max="14081" width="5.140625" style="4" customWidth="1"/>
    <col min="14082" max="14082" width="6.140625" style="4" customWidth="1"/>
    <col min="14083" max="14083" width="20" style="4" customWidth="1"/>
    <col min="14084" max="14084" width="5.42578125" style="4" customWidth="1"/>
    <col min="14085" max="14085" width="5.28515625" style="4" customWidth="1"/>
    <col min="14086" max="14086" width="11.5703125" style="4" customWidth="1"/>
    <col min="14087" max="14087" width="5.5703125" style="4" customWidth="1"/>
    <col min="14088" max="14088" width="9" style="4" customWidth="1"/>
    <col min="14089" max="14089" width="12.140625" style="4" customWidth="1"/>
    <col min="14090" max="14094" width="9.42578125" style="4" customWidth="1"/>
    <col min="14095" max="14095" width="17.28515625" style="4" customWidth="1"/>
    <col min="14096" max="14096" width="7.5703125" style="4" customWidth="1"/>
    <col min="14097" max="14097" width="6.42578125" style="4" customWidth="1"/>
    <col min="14098" max="14336" width="9.140625" style="4"/>
    <col min="14337" max="14337" width="5.140625" style="4" customWidth="1"/>
    <col min="14338" max="14338" width="6.140625" style="4" customWidth="1"/>
    <col min="14339" max="14339" width="20" style="4" customWidth="1"/>
    <col min="14340" max="14340" width="5.42578125" style="4" customWidth="1"/>
    <col min="14341" max="14341" width="5.28515625" style="4" customWidth="1"/>
    <col min="14342" max="14342" width="11.5703125" style="4" customWidth="1"/>
    <col min="14343" max="14343" width="5.5703125" style="4" customWidth="1"/>
    <col min="14344" max="14344" width="9" style="4" customWidth="1"/>
    <col min="14345" max="14345" width="12.140625" style="4" customWidth="1"/>
    <col min="14346" max="14350" width="9.42578125" style="4" customWidth="1"/>
    <col min="14351" max="14351" width="17.28515625" style="4" customWidth="1"/>
    <col min="14352" max="14352" width="7.5703125" style="4" customWidth="1"/>
    <col min="14353" max="14353" width="6.42578125" style="4" customWidth="1"/>
    <col min="14354" max="14592" width="9.140625" style="4"/>
    <col min="14593" max="14593" width="5.140625" style="4" customWidth="1"/>
    <col min="14594" max="14594" width="6.140625" style="4" customWidth="1"/>
    <col min="14595" max="14595" width="20" style="4" customWidth="1"/>
    <col min="14596" max="14596" width="5.42578125" style="4" customWidth="1"/>
    <col min="14597" max="14597" width="5.28515625" style="4" customWidth="1"/>
    <col min="14598" max="14598" width="11.5703125" style="4" customWidth="1"/>
    <col min="14599" max="14599" width="5.5703125" style="4" customWidth="1"/>
    <col min="14600" max="14600" width="9" style="4" customWidth="1"/>
    <col min="14601" max="14601" width="12.140625" style="4" customWidth="1"/>
    <col min="14602" max="14606" width="9.42578125" style="4" customWidth="1"/>
    <col min="14607" max="14607" width="17.28515625" style="4" customWidth="1"/>
    <col min="14608" max="14608" width="7.5703125" style="4" customWidth="1"/>
    <col min="14609" max="14609" width="6.42578125" style="4" customWidth="1"/>
    <col min="14610" max="14848" width="9.140625" style="4"/>
    <col min="14849" max="14849" width="5.140625" style="4" customWidth="1"/>
    <col min="14850" max="14850" width="6.140625" style="4" customWidth="1"/>
    <col min="14851" max="14851" width="20" style="4" customWidth="1"/>
    <col min="14852" max="14852" width="5.42578125" style="4" customWidth="1"/>
    <col min="14853" max="14853" width="5.28515625" style="4" customWidth="1"/>
    <col min="14854" max="14854" width="11.5703125" style="4" customWidth="1"/>
    <col min="14855" max="14855" width="5.5703125" style="4" customWidth="1"/>
    <col min="14856" max="14856" width="9" style="4" customWidth="1"/>
    <col min="14857" max="14857" width="12.140625" style="4" customWidth="1"/>
    <col min="14858" max="14862" width="9.42578125" style="4" customWidth="1"/>
    <col min="14863" max="14863" width="17.28515625" style="4" customWidth="1"/>
    <col min="14864" max="14864" width="7.5703125" style="4" customWidth="1"/>
    <col min="14865" max="14865" width="6.42578125" style="4" customWidth="1"/>
    <col min="14866" max="15104" width="9.140625" style="4"/>
    <col min="15105" max="15105" width="5.140625" style="4" customWidth="1"/>
    <col min="15106" max="15106" width="6.140625" style="4" customWidth="1"/>
    <col min="15107" max="15107" width="20" style="4" customWidth="1"/>
    <col min="15108" max="15108" width="5.42578125" style="4" customWidth="1"/>
    <col min="15109" max="15109" width="5.28515625" style="4" customWidth="1"/>
    <col min="15110" max="15110" width="11.5703125" style="4" customWidth="1"/>
    <col min="15111" max="15111" width="5.5703125" style="4" customWidth="1"/>
    <col min="15112" max="15112" width="9" style="4" customWidth="1"/>
    <col min="15113" max="15113" width="12.140625" style="4" customWidth="1"/>
    <col min="15114" max="15118" width="9.42578125" style="4" customWidth="1"/>
    <col min="15119" max="15119" width="17.28515625" style="4" customWidth="1"/>
    <col min="15120" max="15120" width="7.5703125" style="4" customWidth="1"/>
    <col min="15121" max="15121" width="6.42578125" style="4" customWidth="1"/>
    <col min="15122" max="15360" width="9.140625" style="4"/>
    <col min="15361" max="15361" width="5.140625" style="4" customWidth="1"/>
    <col min="15362" max="15362" width="6.140625" style="4" customWidth="1"/>
    <col min="15363" max="15363" width="20" style="4" customWidth="1"/>
    <col min="15364" max="15364" width="5.42578125" style="4" customWidth="1"/>
    <col min="15365" max="15365" width="5.28515625" style="4" customWidth="1"/>
    <col min="15366" max="15366" width="11.5703125" style="4" customWidth="1"/>
    <col min="15367" max="15367" width="5.5703125" style="4" customWidth="1"/>
    <col min="15368" max="15368" width="9" style="4" customWidth="1"/>
    <col min="15369" max="15369" width="12.140625" style="4" customWidth="1"/>
    <col min="15370" max="15374" width="9.42578125" style="4" customWidth="1"/>
    <col min="15375" max="15375" width="17.28515625" style="4" customWidth="1"/>
    <col min="15376" max="15376" width="7.5703125" style="4" customWidth="1"/>
    <col min="15377" max="15377" width="6.42578125" style="4" customWidth="1"/>
    <col min="15378" max="15616" width="9.140625" style="4"/>
    <col min="15617" max="15617" width="5.140625" style="4" customWidth="1"/>
    <col min="15618" max="15618" width="6.140625" style="4" customWidth="1"/>
    <col min="15619" max="15619" width="20" style="4" customWidth="1"/>
    <col min="15620" max="15620" width="5.42578125" style="4" customWidth="1"/>
    <col min="15621" max="15621" width="5.28515625" style="4" customWidth="1"/>
    <col min="15622" max="15622" width="11.5703125" style="4" customWidth="1"/>
    <col min="15623" max="15623" width="5.5703125" style="4" customWidth="1"/>
    <col min="15624" max="15624" width="9" style="4" customWidth="1"/>
    <col min="15625" max="15625" width="12.140625" style="4" customWidth="1"/>
    <col min="15626" max="15630" width="9.42578125" style="4" customWidth="1"/>
    <col min="15631" max="15631" width="17.28515625" style="4" customWidth="1"/>
    <col min="15632" max="15632" width="7.5703125" style="4" customWidth="1"/>
    <col min="15633" max="15633" width="6.42578125" style="4" customWidth="1"/>
    <col min="15634" max="15872" width="9.140625" style="4"/>
    <col min="15873" max="15873" width="5.140625" style="4" customWidth="1"/>
    <col min="15874" max="15874" width="6.140625" style="4" customWidth="1"/>
    <col min="15875" max="15875" width="20" style="4" customWidth="1"/>
    <col min="15876" max="15876" width="5.42578125" style="4" customWidth="1"/>
    <col min="15877" max="15877" width="5.28515625" style="4" customWidth="1"/>
    <col min="15878" max="15878" width="11.5703125" style="4" customWidth="1"/>
    <col min="15879" max="15879" width="5.5703125" style="4" customWidth="1"/>
    <col min="15880" max="15880" width="9" style="4" customWidth="1"/>
    <col min="15881" max="15881" width="12.140625" style="4" customWidth="1"/>
    <col min="15882" max="15886" width="9.42578125" style="4" customWidth="1"/>
    <col min="15887" max="15887" width="17.28515625" style="4" customWidth="1"/>
    <col min="15888" max="15888" width="7.5703125" style="4" customWidth="1"/>
    <col min="15889" max="15889" width="6.42578125" style="4" customWidth="1"/>
    <col min="15890" max="16128" width="9.140625" style="4"/>
    <col min="16129" max="16129" width="5.140625" style="4" customWidth="1"/>
    <col min="16130" max="16130" width="6.140625" style="4" customWidth="1"/>
    <col min="16131" max="16131" width="20" style="4" customWidth="1"/>
    <col min="16132" max="16132" width="5.42578125" style="4" customWidth="1"/>
    <col min="16133" max="16133" width="5.28515625" style="4" customWidth="1"/>
    <col min="16134" max="16134" width="11.5703125" style="4" customWidth="1"/>
    <col min="16135" max="16135" width="5.5703125" style="4" customWidth="1"/>
    <col min="16136" max="16136" width="9" style="4" customWidth="1"/>
    <col min="16137" max="16137" width="12.140625" style="4" customWidth="1"/>
    <col min="16138" max="16142" width="9.42578125" style="4" customWidth="1"/>
    <col min="16143" max="16143" width="17.28515625" style="4" customWidth="1"/>
    <col min="16144" max="16144" width="7.5703125" style="4" customWidth="1"/>
    <col min="16145" max="16145" width="6.42578125" style="4" customWidth="1"/>
    <col min="16146" max="16384" width="9.140625" style="4"/>
  </cols>
  <sheetData>
    <row r="1" spans="1:17" ht="21" customHeight="1">
      <c r="A1" s="1" t="s">
        <v>0</v>
      </c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9.5" customHeight="1">
      <c r="A2" s="5" t="s">
        <v>1</v>
      </c>
      <c r="B2" s="5"/>
      <c r="C2" s="5"/>
      <c r="D2" s="5"/>
      <c r="E2" s="2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4" customHeight="1">
      <c r="A3" s="5" t="s">
        <v>2</v>
      </c>
      <c r="B3" s="5"/>
      <c r="C3" s="5"/>
      <c r="D3" s="5"/>
      <c r="E3" s="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31.5" customHeight="1">
      <c r="A6" s="8" t="s">
        <v>5</v>
      </c>
      <c r="B6" s="8" t="s">
        <v>6</v>
      </c>
      <c r="C6" s="8" t="s">
        <v>7</v>
      </c>
      <c r="D6" s="9" t="s">
        <v>8</v>
      </c>
      <c r="E6" s="10"/>
      <c r="F6" s="8" t="s">
        <v>9</v>
      </c>
      <c r="G6" s="11" t="s">
        <v>10</v>
      </c>
      <c r="H6" s="11" t="s">
        <v>11</v>
      </c>
      <c r="I6" s="11" t="s">
        <v>12</v>
      </c>
      <c r="J6" s="12" t="s">
        <v>13</v>
      </c>
      <c r="K6" s="13"/>
      <c r="L6" s="12" t="s">
        <v>14</v>
      </c>
      <c r="M6" s="13"/>
      <c r="N6" s="11" t="s">
        <v>15</v>
      </c>
      <c r="O6" s="14" t="s">
        <v>16</v>
      </c>
      <c r="P6" s="15"/>
      <c r="Q6" s="16"/>
    </row>
    <row r="7" spans="1:17" ht="25.5" customHeight="1">
      <c r="A7" s="8"/>
      <c r="B7" s="8"/>
      <c r="C7" s="8"/>
      <c r="D7" s="8" t="s">
        <v>17</v>
      </c>
      <c r="E7" s="8" t="s">
        <v>18</v>
      </c>
      <c r="F7" s="8"/>
      <c r="G7" s="11"/>
      <c r="H7" s="11"/>
      <c r="I7" s="11"/>
      <c r="J7" s="8" t="s">
        <v>19</v>
      </c>
      <c r="K7" s="8" t="s">
        <v>20</v>
      </c>
      <c r="L7" s="8" t="s">
        <v>19</v>
      </c>
      <c r="M7" s="8" t="s">
        <v>21</v>
      </c>
      <c r="N7" s="11"/>
      <c r="O7" s="8" t="s">
        <v>22</v>
      </c>
      <c r="P7" s="8" t="s">
        <v>23</v>
      </c>
      <c r="Q7" s="8" t="s">
        <v>24</v>
      </c>
    </row>
    <row r="8" spans="1:17" ht="25.5" customHeight="1">
      <c r="A8" s="17"/>
      <c r="B8" s="17"/>
      <c r="C8" s="17"/>
      <c r="D8" s="18"/>
      <c r="E8" s="18"/>
      <c r="F8" s="18"/>
      <c r="G8" s="19"/>
      <c r="H8" s="19"/>
      <c r="I8" s="19"/>
      <c r="J8" s="18"/>
      <c r="K8" s="18"/>
      <c r="L8" s="18"/>
      <c r="M8" s="18"/>
      <c r="N8" s="19"/>
      <c r="O8" s="18"/>
      <c r="P8" s="18"/>
      <c r="Q8" s="18"/>
    </row>
    <row r="9" spans="1:17" ht="18" customHeight="1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20">
        <v>12</v>
      </c>
      <c r="M9" s="20">
        <v>13</v>
      </c>
      <c r="N9" s="20">
        <v>14</v>
      </c>
      <c r="O9" s="20">
        <v>15</v>
      </c>
      <c r="P9" s="20">
        <v>16</v>
      </c>
      <c r="Q9" s="20">
        <v>17</v>
      </c>
    </row>
    <row r="10" spans="1:17" ht="18" customHeight="1">
      <c r="A10" s="21"/>
      <c r="B10" s="21"/>
      <c r="C10" s="22" t="s">
        <v>25</v>
      </c>
      <c r="D10" s="23"/>
      <c r="E10" s="23"/>
      <c r="F10" s="23"/>
      <c r="G10" s="23"/>
      <c r="H10" s="23"/>
      <c r="I10" s="24">
        <f t="shared" ref="I10:N10" si="0">SUM(I11:I14)</f>
        <v>2160</v>
      </c>
      <c r="J10" s="24">
        <f t="shared" si="0"/>
        <v>0</v>
      </c>
      <c r="K10" s="24">
        <f t="shared" si="0"/>
        <v>0</v>
      </c>
      <c r="L10" s="24">
        <f t="shared" si="0"/>
        <v>0</v>
      </c>
      <c r="M10" s="24">
        <f t="shared" si="0"/>
        <v>0</v>
      </c>
      <c r="N10" s="24">
        <f t="shared" si="0"/>
        <v>2160</v>
      </c>
      <c r="O10" s="21">
        <f>I10/I14</f>
        <v>4</v>
      </c>
      <c r="P10" s="21"/>
      <c r="Q10" s="21"/>
    </row>
    <row r="11" spans="1:17" ht="18" customHeight="1">
      <c r="A11" s="25">
        <v>1</v>
      </c>
      <c r="B11" s="26">
        <v>4045</v>
      </c>
      <c r="C11" s="27" t="s">
        <v>26</v>
      </c>
      <c r="D11" s="28"/>
      <c r="E11" s="28">
        <v>2007</v>
      </c>
      <c r="F11" s="29" t="s">
        <v>27</v>
      </c>
      <c r="G11" s="29">
        <v>360</v>
      </c>
      <c r="H11" s="29">
        <v>1.5</v>
      </c>
      <c r="I11" s="30">
        <f>G11*H11</f>
        <v>540</v>
      </c>
      <c r="J11" s="30"/>
      <c r="K11" s="30">
        <f>I11*J11</f>
        <v>0</v>
      </c>
      <c r="L11" s="30"/>
      <c r="M11" s="30"/>
      <c r="N11" s="30">
        <f>M11+K11+I11</f>
        <v>540</v>
      </c>
      <c r="O11" s="31"/>
      <c r="P11" s="25"/>
      <c r="Q11" s="25"/>
    </row>
    <row r="12" spans="1:17" ht="18" customHeight="1">
      <c r="A12" s="25">
        <v>2</v>
      </c>
      <c r="B12" s="32">
        <v>25664</v>
      </c>
      <c r="C12" s="33" t="s">
        <v>28</v>
      </c>
      <c r="D12" s="34"/>
      <c r="E12" s="34">
        <v>2006</v>
      </c>
      <c r="F12" s="33" t="s">
        <v>29</v>
      </c>
      <c r="G12" s="29">
        <v>360</v>
      </c>
      <c r="H12" s="29">
        <v>1.5</v>
      </c>
      <c r="I12" s="30">
        <f>G12*H12</f>
        <v>540</v>
      </c>
      <c r="J12" s="30"/>
      <c r="K12" s="30">
        <f>I12*J12</f>
        <v>0</v>
      </c>
      <c r="L12" s="30"/>
      <c r="M12" s="30"/>
      <c r="N12" s="30">
        <f>M12+K12+I12</f>
        <v>540</v>
      </c>
      <c r="O12" s="31"/>
      <c r="P12" s="25"/>
      <c r="Q12" s="25"/>
    </row>
    <row r="13" spans="1:17" ht="18" customHeight="1">
      <c r="A13" s="25">
        <v>3</v>
      </c>
      <c r="B13" s="32">
        <v>25665</v>
      </c>
      <c r="C13" s="33" t="s">
        <v>30</v>
      </c>
      <c r="D13" s="34"/>
      <c r="E13" s="34">
        <v>2009</v>
      </c>
      <c r="F13" s="33" t="s">
        <v>29</v>
      </c>
      <c r="G13" s="29">
        <v>360</v>
      </c>
      <c r="H13" s="29">
        <v>1.5</v>
      </c>
      <c r="I13" s="30">
        <f>G13*H13</f>
        <v>540</v>
      </c>
      <c r="J13" s="30"/>
      <c r="K13" s="30">
        <f>I13*J13</f>
        <v>0</v>
      </c>
      <c r="L13" s="30"/>
      <c r="M13" s="30"/>
      <c r="N13" s="30">
        <f>M13+K13+I13</f>
        <v>540</v>
      </c>
      <c r="O13" s="31"/>
      <c r="P13" s="25"/>
      <c r="Q13" s="25"/>
    </row>
    <row r="14" spans="1:17" ht="18" customHeight="1">
      <c r="A14" s="25">
        <v>4</v>
      </c>
      <c r="B14" s="35">
        <v>26196</v>
      </c>
      <c r="C14" s="36" t="s">
        <v>31</v>
      </c>
      <c r="D14" s="37">
        <v>2008</v>
      </c>
      <c r="E14" s="38"/>
      <c r="F14" s="36" t="s">
        <v>32</v>
      </c>
      <c r="G14" s="29">
        <v>360</v>
      </c>
      <c r="H14" s="29">
        <v>1.5</v>
      </c>
      <c r="I14" s="30">
        <f>G14*H14</f>
        <v>540</v>
      </c>
      <c r="J14" s="30"/>
      <c r="K14" s="30">
        <f>I14*J14</f>
        <v>0</v>
      </c>
      <c r="L14" s="30"/>
      <c r="M14" s="30"/>
      <c r="N14" s="30">
        <f>M14+K14+I14</f>
        <v>540</v>
      </c>
      <c r="O14" s="31"/>
      <c r="P14" s="29"/>
      <c r="Q14" s="29"/>
    </row>
    <row r="15" spans="1:17" ht="18" customHeight="1">
      <c r="A15" s="29"/>
      <c r="B15" s="29"/>
      <c r="C15" s="39" t="s">
        <v>33</v>
      </c>
      <c r="D15" s="40"/>
      <c r="E15" s="40"/>
      <c r="F15" s="40"/>
      <c r="G15" s="40"/>
      <c r="H15" s="40"/>
      <c r="I15" s="41">
        <f t="shared" ref="I15:N15" si="1">SUM(I16:I158)</f>
        <v>77220</v>
      </c>
      <c r="J15" s="41">
        <f t="shared" si="1"/>
        <v>0</v>
      </c>
      <c r="K15" s="41">
        <f t="shared" si="1"/>
        <v>0</v>
      </c>
      <c r="L15" s="41">
        <f t="shared" si="1"/>
        <v>0</v>
      </c>
      <c r="M15" s="41">
        <f t="shared" si="1"/>
        <v>0</v>
      </c>
      <c r="N15" s="41">
        <f t="shared" si="1"/>
        <v>77220</v>
      </c>
      <c r="O15" s="29">
        <f>I15/I20</f>
        <v>143</v>
      </c>
      <c r="P15" s="29"/>
      <c r="Q15" s="29"/>
    </row>
    <row r="16" spans="1:17" ht="18" customHeight="1">
      <c r="A16" s="29">
        <v>1</v>
      </c>
      <c r="B16" s="42">
        <v>4002</v>
      </c>
      <c r="C16" s="27" t="s">
        <v>34</v>
      </c>
      <c r="D16" s="28">
        <v>1965</v>
      </c>
      <c r="E16" s="28"/>
      <c r="F16" s="29" t="s">
        <v>27</v>
      </c>
      <c r="G16" s="29">
        <v>360</v>
      </c>
      <c r="H16" s="29">
        <v>1.5</v>
      </c>
      <c r="I16" s="30">
        <f t="shared" ref="I16:I79" si="2">G16*H16</f>
        <v>540</v>
      </c>
      <c r="J16" s="30"/>
      <c r="K16" s="30">
        <f t="shared" ref="K16:K79" si="3">I16*J16</f>
        <v>0</v>
      </c>
      <c r="L16" s="30"/>
      <c r="M16" s="30"/>
      <c r="N16" s="30">
        <f t="shared" ref="N16:N79" si="4">M16+K16+I16</f>
        <v>540</v>
      </c>
      <c r="O16" s="29"/>
      <c r="P16" s="29"/>
      <c r="Q16" s="29"/>
    </row>
    <row r="17" spans="1:17" ht="18" customHeight="1">
      <c r="A17" s="29">
        <v>2</v>
      </c>
      <c r="B17" s="42">
        <v>4037</v>
      </c>
      <c r="C17" s="43" t="s">
        <v>35</v>
      </c>
      <c r="D17" s="44">
        <v>1974</v>
      </c>
      <c r="E17" s="44"/>
      <c r="F17" s="29" t="s">
        <v>27</v>
      </c>
      <c r="G17" s="29">
        <v>360</v>
      </c>
      <c r="H17" s="29">
        <v>1.5</v>
      </c>
      <c r="I17" s="30">
        <f t="shared" si="2"/>
        <v>540</v>
      </c>
      <c r="J17" s="30"/>
      <c r="K17" s="30">
        <f t="shared" si="3"/>
        <v>0</v>
      </c>
      <c r="L17" s="30"/>
      <c r="M17" s="30"/>
      <c r="N17" s="30">
        <f t="shared" si="4"/>
        <v>540</v>
      </c>
      <c r="O17" s="29"/>
      <c r="P17" s="29"/>
      <c r="Q17" s="29"/>
    </row>
    <row r="18" spans="1:17" ht="18" customHeight="1">
      <c r="A18" s="29">
        <v>3</v>
      </c>
      <c r="B18" s="29">
        <v>11646</v>
      </c>
      <c r="C18" s="45" t="s">
        <v>36</v>
      </c>
      <c r="D18" s="46"/>
      <c r="E18" s="46">
        <v>1971</v>
      </c>
      <c r="F18" s="29" t="s">
        <v>27</v>
      </c>
      <c r="G18" s="29">
        <v>360</v>
      </c>
      <c r="H18" s="29">
        <v>1.5</v>
      </c>
      <c r="I18" s="30">
        <f t="shared" si="2"/>
        <v>540</v>
      </c>
      <c r="J18" s="30"/>
      <c r="K18" s="30">
        <f t="shared" si="3"/>
        <v>0</v>
      </c>
      <c r="L18" s="30"/>
      <c r="M18" s="30"/>
      <c r="N18" s="30">
        <f t="shared" si="4"/>
        <v>540</v>
      </c>
      <c r="O18" s="29"/>
      <c r="P18" s="29"/>
      <c r="Q18" s="29"/>
    </row>
    <row r="19" spans="1:17" ht="18" customHeight="1">
      <c r="A19" s="29">
        <v>4</v>
      </c>
      <c r="B19" s="29">
        <v>11647</v>
      </c>
      <c r="C19" s="45" t="s">
        <v>37</v>
      </c>
      <c r="D19" s="46"/>
      <c r="E19" s="46">
        <v>1986</v>
      </c>
      <c r="F19" s="29" t="s">
        <v>27</v>
      </c>
      <c r="G19" s="29">
        <v>360</v>
      </c>
      <c r="H19" s="29">
        <v>1.5</v>
      </c>
      <c r="I19" s="30">
        <f t="shared" si="2"/>
        <v>540</v>
      </c>
      <c r="J19" s="30"/>
      <c r="K19" s="30">
        <f t="shared" si="3"/>
        <v>0</v>
      </c>
      <c r="L19" s="30"/>
      <c r="M19" s="30"/>
      <c r="N19" s="30">
        <f t="shared" si="4"/>
        <v>540</v>
      </c>
      <c r="O19" s="29"/>
      <c r="P19" s="29"/>
      <c r="Q19" s="29"/>
    </row>
    <row r="20" spans="1:17" ht="18" customHeight="1">
      <c r="A20" s="29">
        <v>5</v>
      </c>
      <c r="B20" s="29">
        <v>11649</v>
      </c>
      <c r="C20" s="45" t="s">
        <v>38</v>
      </c>
      <c r="D20" s="46"/>
      <c r="E20" s="46">
        <v>1969</v>
      </c>
      <c r="F20" s="29" t="s">
        <v>27</v>
      </c>
      <c r="G20" s="29">
        <v>360</v>
      </c>
      <c r="H20" s="29">
        <v>1.5</v>
      </c>
      <c r="I20" s="30">
        <f t="shared" si="2"/>
        <v>540</v>
      </c>
      <c r="J20" s="30"/>
      <c r="K20" s="30">
        <f t="shared" si="3"/>
        <v>0</v>
      </c>
      <c r="L20" s="30"/>
      <c r="M20" s="30"/>
      <c r="N20" s="30">
        <f t="shared" si="4"/>
        <v>540</v>
      </c>
      <c r="O20" s="47"/>
      <c r="P20" s="47"/>
      <c r="Q20" s="47"/>
    </row>
    <row r="21" spans="1:17" ht="18" customHeight="1">
      <c r="A21" s="29">
        <v>6</v>
      </c>
      <c r="B21" s="48">
        <v>11829</v>
      </c>
      <c r="C21" s="49" t="s">
        <v>39</v>
      </c>
      <c r="D21" s="49"/>
      <c r="E21" s="50">
        <v>1976</v>
      </c>
      <c r="F21" s="29" t="s">
        <v>27</v>
      </c>
      <c r="G21" s="29">
        <v>360</v>
      </c>
      <c r="H21" s="29">
        <v>1.5</v>
      </c>
      <c r="I21" s="30">
        <f t="shared" si="2"/>
        <v>540</v>
      </c>
      <c r="J21" s="30"/>
      <c r="K21" s="30">
        <f t="shared" si="3"/>
        <v>0</v>
      </c>
      <c r="L21" s="30"/>
      <c r="M21" s="30"/>
      <c r="N21" s="30">
        <f t="shared" si="4"/>
        <v>540</v>
      </c>
      <c r="O21" s="29"/>
      <c r="P21" s="29"/>
      <c r="Q21" s="29"/>
    </row>
    <row r="22" spans="1:17" ht="18" customHeight="1">
      <c r="A22" s="29">
        <v>7</v>
      </c>
      <c r="B22" s="42">
        <v>3855</v>
      </c>
      <c r="C22" s="43" t="s">
        <v>40</v>
      </c>
      <c r="D22" s="44"/>
      <c r="E22" s="44">
        <v>1973</v>
      </c>
      <c r="F22" s="29" t="s">
        <v>41</v>
      </c>
      <c r="G22" s="29">
        <v>360</v>
      </c>
      <c r="H22" s="29">
        <v>1.5</v>
      </c>
      <c r="I22" s="30">
        <f t="shared" si="2"/>
        <v>540</v>
      </c>
      <c r="J22" s="30"/>
      <c r="K22" s="30">
        <f t="shared" si="3"/>
        <v>0</v>
      </c>
      <c r="L22" s="30"/>
      <c r="M22" s="30"/>
      <c r="N22" s="30">
        <f t="shared" si="4"/>
        <v>540</v>
      </c>
      <c r="O22" s="29"/>
      <c r="P22" s="29"/>
      <c r="Q22" s="29"/>
    </row>
    <row r="23" spans="1:17" ht="18" customHeight="1">
      <c r="A23" s="29">
        <v>8</v>
      </c>
      <c r="B23" s="42">
        <v>3868</v>
      </c>
      <c r="C23" s="43" t="s">
        <v>42</v>
      </c>
      <c r="D23" s="44">
        <v>1964</v>
      </c>
      <c r="E23" s="44"/>
      <c r="F23" s="29" t="s">
        <v>41</v>
      </c>
      <c r="G23" s="29">
        <v>360</v>
      </c>
      <c r="H23" s="29">
        <v>1.5</v>
      </c>
      <c r="I23" s="30">
        <f t="shared" si="2"/>
        <v>540</v>
      </c>
      <c r="J23" s="30"/>
      <c r="K23" s="30">
        <f t="shared" si="3"/>
        <v>0</v>
      </c>
      <c r="L23" s="30"/>
      <c r="M23" s="30"/>
      <c r="N23" s="30">
        <f t="shared" si="4"/>
        <v>540</v>
      </c>
      <c r="O23" s="29"/>
      <c r="P23" s="29"/>
      <c r="Q23" s="29"/>
    </row>
    <row r="24" spans="1:17" ht="18" customHeight="1">
      <c r="A24" s="29">
        <v>9</v>
      </c>
      <c r="B24" s="42">
        <v>3869</v>
      </c>
      <c r="C24" s="27" t="s">
        <v>43</v>
      </c>
      <c r="D24" s="28">
        <v>1984</v>
      </c>
      <c r="E24" s="28"/>
      <c r="F24" s="29" t="s">
        <v>41</v>
      </c>
      <c r="G24" s="29">
        <v>360</v>
      </c>
      <c r="H24" s="29">
        <v>1.5</v>
      </c>
      <c r="I24" s="30">
        <f t="shared" si="2"/>
        <v>540</v>
      </c>
      <c r="J24" s="30"/>
      <c r="K24" s="30">
        <f t="shared" si="3"/>
        <v>0</v>
      </c>
      <c r="L24" s="30"/>
      <c r="M24" s="30"/>
      <c r="N24" s="30">
        <f t="shared" si="4"/>
        <v>540</v>
      </c>
      <c r="O24" s="29"/>
      <c r="P24" s="29"/>
      <c r="Q24" s="29"/>
    </row>
    <row r="25" spans="1:17" ht="18" customHeight="1">
      <c r="A25" s="29">
        <v>10</v>
      </c>
      <c r="B25" s="42">
        <v>3897</v>
      </c>
      <c r="C25" s="31" t="s">
        <v>44</v>
      </c>
      <c r="D25" s="29"/>
      <c r="E25" s="29">
        <v>1965</v>
      </c>
      <c r="F25" s="29" t="s">
        <v>41</v>
      </c>
      <c r="G25" s="29">
        <v>360</v>
      </c>
      <c r="H25" s="29">
        <v>1.5</v>
      </c>
      <c r="I25" s="30">
        <f t="shared" si="2"/>
        <v>540</v>
      </c>
      <c r="J25" s="30"/>
      <c r="K25" s="30">
        <f t="shared" si="3"/>
        <v>0</v>
      </c>
      <c r="L25" s="30"/>
      <c r="M25" s="30"/>
      <c r="N25" s="30">
        <f t="shared" si="4"/>
        <v>540</v>
      </c>
      <c r="O25" s="29"/>
      <c r="P25" s="29"/>
      <c r="Q25" s="29"/>
    </row>
    <row r="26" spans="1:17" ht="18" customHeight="1">
      <c r="A26" s="29">
        <v>11</v>
      </c>
      <c r="B26" s="29">
        <v>11619</v>
      </c>
      <c r="C26" s="51" t="s">
        <v>45</v>
      </c>
      <c r="D26" s="46">
        <v>1970</v>
      </c>
      <c r="E26" s="52"/>
      <c r="F26" s="29" t="s">
        <v>41</v>
      </c>
      <c r="G26" s="29">
        <v>360</v>
      </c>
      <c r="H26" s="29">
        <v>1.5</v>
      </c>
      <c r="I26" s="30">
        <f t="shared" si="2"/>
        <v>540</v>
      </c>
      <c r="J26" s="30"/>
      <c r="K26" s="30">
        <f t="shared" si="3"/>
        <v>0</v>
      </c>
      <c r="L26" s="30"/>
      <c r="M26" s="30"/>
      <c r="N26" s="30">
        <f t="shared" si="4"/>
        <v>540</v>
      </c>
      <c r="O26" s="29"/>
      <c r="P26" s="29"/>
      <c r="Q26" s="29"/>
    </row>
    <row r="27" spans="1:17" ht="18" customHeight="1">
      <c r="A27" s="29">
        <v>12</v>
      </c>
      <c r="B27" s="29">
        <v>11622</v>
      </c>
      <c r="C27" s="51" t="s">
        <v>46</v>
      </c>
      <c r="D27" s="46"/>
      <c r="E27" s="52">
        <v>1961</v>
      </c>
      <c r="F27" s="29" t="s">
        <v>41</v>
      </c>
      <c r="G27" s="29">
        <v>360</v>
      </c>
      <c r="H27" s="29">
        <v>1.5</v>
      </c>
      <c r="I27" s="30">
        <f t="shared" si="2"/>
        <v>540</v>
      </c>
      <c r="J27" s="30"/>
      <c r="K27" s="30">
        <f t="shared" si="3"/>
        <v>0</v>
      </c>
      <c r="L27" s="30"/>
      <c r="M27" s="30"/>
      <c r="N27" s="30">
        <f t="shared" si="4"/>
        <v>540</v>
      </c>
      <c r="O27" s="29"/>
      <c r="P27" s="29"/>
      <c r="Q27" s="29"/>
    </row>
    <row r="28" spans="1:17" ht="18" customHeight="1">
      <c r="A28" s="29">
        <v>13</v>
      </c>
      <c r="B28" s="29">
        <v>11623</v>
      </c>
      <c r="C28" s="51" t="s">
        <v>47</v>
      </c>
      <c r="D28" s="46">
        <v>1963</v>
      </c>
      <c r="E28" s="52"/>
      <c r="F28" s="29" t="s">
        <v>41</v>
      </c>
      <c r="G28" s="29">
        <v>360</v>
      </c>
      <c r="H28" s="29">
        <v>1.5</v>
      </c>
      <c r="I28" s="30">
        <f t="shared" si="2"/>
        <v>540</v>
      </c>
      <c r="J28" s="30"/>
      <c r="K28" s="30">
        <f t="shared" si="3"/>
        <v>0</v>
      </c>
      <c r="L28" s="30"/>
      <c r="M28" s="30"/>
      <c r="N28" s="30">
        <f t="shared" si="4"/>
        <v>540</v>
      </c>
      <c r="O28" s="29"/>
      <c r="P28" s="29"/>
      <c r="Q28" s="29"/>
    </row>
    <row r="29" spans="1:17" ht="18" customHeight="1">
      <c r="A29" s="29">
        <v>14</v>
      </c>
      <c r="B29" s="29">
        <v>11626</v>
      </c>
      <c r="C29" s="51" t="s">
        <v>48</v>
      </c>
      <c r="D29" s="46">
        <v>1994</v>
      </c>
      <c r="E29" s="52"/>
      <c r="F29" s="29" t="s">
        <v>41</v>
      </c>
      <c r="G29" s="29">
        <v>360</v>
      </c>
      <c r="H29" s="29">
        <v>1.5</v>
      </c>
      <c r="I29" s="30">
        <f t="shared" si="2"/>
        <v>540</v>
      </c>
      <c r="J29" s="30"/>
      <c r="K29" s="30">
        <f t="shared" si="3"/>
        <v>0</v>
      </c>
      <c r="L29" s="30"/>
      <c r="M29" s="30"/>
      <c r="N29" s="30">
        <f t="shared" si="4"/>
        <v>540</v>
      </c>
      <c r="O29" s="29"/>
      <c r="P29" s="29"/>
      <c r="Q29" s="29"/>
    </row>
    <row r="30" spans="1:17" ht="18" customHeight="1">
      <c r="A30" s="29">
        <v>15</v>
      </c>
      <c r="B30" s="29">
        <v>11627</v>
      </c>
      <c r="C30" s="51" t="s">
        <v>49</v>
      </c>
      <c r="D30" s="46">
        <v>1966</v>
      </c>
      <c r="E30" s="52"/>
      <c r="F30" s="29" t="s">
        <v>41</v>
      </c>
      <c r="G30" s="29">
        <v>360</v>
      </c>
      <c r="H30" s="29">
        <v>1.5</v>
      </c>
      <c r="I30" s="30">
        <f t="shared" si="2"/>
        <v>540</v>
      </c>
      <c r="J30" s="30"/>
      <c r="K30" s="30">
        <f t="shared" si="3"/>
        <v>0</v>
      </c>
      <c r="L30" s="30"/>
      <c r="M30" s="30"/>
      <c r="N30" s="30">
        <f t="shared" si="4"/>
        <v>540</v>
      </c>
      <c r="O30" s="53"/>
      <c r="P30" s="54"/>
      <c r="Q30" s="47"/>
    </row>
    <row r="31" spans="1:17" ht="18" customHeight="1">
      <c r="A31" s="29">
        <v>16</v>
      </c>
      <c r="B31" s="29">
        <v>11628</v>
      </c>
      <c r="C31" s="51" t="s">
        <v>50</v>
      </c>
      <c r="D31" s="46">
        <v>1984</v>
      </c>
      <c r="E31" s="52"/>
      <c r="F31" s="29" t="s">
        <v>41</v>
      </c>
      <c r="G31" s="29">
        <v>360</v>
      </c>
      <c r="H31" s="29">
        <v>1.5</v>
      </c>
      <c r="I31" s="30">
        <f t="shared" si="2"/>
        <v>540</v>
      </c>
      <c r="J31" s="30"/>
      <c r="K31" s="30">
        <f t="shared" si="3"/>
        <v>0</v>
      </c>
      <c r="L31" s="30"/>
      <c r="M31" s="30"/>
      <c r="N31" s="30">
        <f t="shared" si="4"/>
        <v>540</v>
      </c>
      <c r="O31" s="29"/>
      <c r="P31" s="29"/>
      <c r="Q31" s="29"/>
    </row>
    <row r="32" spans="1:17" ht="18" customHeight="1">
      <c r="A32" s="29">
        <v>17</v>
      </c>
      <c r="B32" s="29">
        <v>11629</v>
      </c>
      <c r="C32" s="51" t="s">
        <v>51</v>
      </c>
      <c r="D32" s="46">
        <v>1976</v>
      </c>
      <c r="E32" s="52"/>
      <c r="F32" s="29" t="s">
        <v>41</v>
      </c>
      <c r="G32" s="29">
        <v>360</v>
      </c>
      <c r="H32" s="29">
        <v>1.5</v>
      </c>
      <c r="I32" s="30">
        <f t="shared" si="2"/>
        <v>540</v>
      </c>
      <c r="J32" s="30"/>
      <c r="K32" s="30">
        <f t="shared" si="3"/>
        <v>0</v>
      </c>
      <c r="L32" s="30"/>
      <c r="M32" s="30"/>
      <c r="N32" s="30">
        <f t="shared" si="4"/>
        <v>540</v>
      </c>
      <c r="O32" s="29"/>
      <c r="P32" s="29"/>
      <c r="Q32" s="29"/>
    </row>
    <row r="33" spans="1:17" ht="18" customHeight="1">
      <c r="A33" s="29">
        <v>18</v>
      </c>
      <c r="B33" s="29">
        <v>11630</v>
      </c>
      <c r="C33" s="51" t="s">
        <v>52</v>
      </c>
      <c r="D33" s="46">
        <v>1990</v>
      </c>
      <c r="E33" s="52"/>
      <c r="F33" s="29" t="s">
        <v>41</v>
      </c>
      <c r="G33" s="29">
        <v>360</v>
      </c>
      <c r="H33" s="29">
        <v>1.5</v>
      </c>
      <c r="I33" s="30">
        <f t="shared" si="2"/>
        <v>540</v>
      </c>
      <c r="J33" s="30"/>
      <c r="K33" s="30">
        <f t="shared" si="3"/>
        <v>0</v>
      </c>
      <c r="L33" s="30"/>
      <c r="M33" s="30"/>
      <c r="N33" s="30">
        <f t="shared" si="4"/>
        <v>540</v>
      </c>
      <c r="O33" s="29"/>
      <c r="P33" s="29"/>
      <c r="Q33" s="29"/>
    </row>
    <row r="34" spans="1:17" ht="18" customHeight="1">
      <c r="A34" s="29">
        <v>19</v>
      </c>
      <c r="B34" s="29">
        <v>11631</v>
      </c>
      <c r="C34" s="51" t="s">
        <v>53</v>
      </c>
      <c r="D34" s="46">
        <v>1997</v>
      </c>
      <c r="E34" s="52"/>
      <c r="F34" s="29" t="s">
        <v>41</v>
      </c>
      <c r="G34" s="29">
        <v>360</v>
      </c>
      <c r="H34" s="29">
        <v>1.5</v>
      </c>
      <c r="I34" s="30">
        <f t="shared" si="2"/>
        <v>540</v>
      </c>
      <c r="J34" s="30"/>
      <c r="K34" s="30">
        <f t="shared" si="3"/>
        <v>0</v>
      </c>
      <c r="L34" s="30"/>
      <c r="M34" s="30"/>
      <c r="N34" s="30">
        <f t="shared" si="4"/>
        <v>540</v>
      </c>
      <c r="O34" s="29"/>
      <c r="P34" s="29"/>
      <c r="Q34" s="29"/>
    </row>
    <row r="35" spans="1:17" ht="18" customHeight="1">
      <c r="A35" s="29">
        <v>20</v>
      </c>
      <c r="B35" s="31">
        <v>15543</v>
      </c>
      <c r="C35" s="55" t="s">
        <v>54</v>
      </c>
      <c r="D35" s="55"/>
      <c r="E35" s="55">
        <v>1965</v>
      </c>
      <c r="F35" s="29" t="s">
        <v>41</v>
      </c>
      <c r="G35" s="29">
        <v>360</v>
      </c>
      <c r="H35" s="29">
        <v>1.5</v>
      </c>
      <c r="I35" s="30">
        <f t="shared" si="2"/>
        <v>540</v>
      </c>
      <c r="J35" s="30"/>
      <c r="K35" s="30">
        <f t="shared" si="3"/>
        <v>0</v>
      </c>
      <c r="L35" s="30"/>
      <c r="M35" s="30"/>
      <c r="N35" s="30">
        <f t="shared" si="4"/>
        <v>540</v>
      </c>
      <c r="O35" s="47"/>
      <c r="P35" s="47"/>
      <c r="Q35" s="47"/>
    </row>
    <row r="36" spans="1:17" ht="18" customHeight="1">
      <c r="A36" s="29">
        <v>21</v>
      </c>
      <c r="B36" s="56">
        <v>16167</v>
      </c>
      <c r="C36" s="56" t="s">
        <v>55</v>
      </c>
      <c r="D36" s="56"/>
      <c r="E36" s="56">
        <v>1971</v>
      </c>
      <c r="F36" s="29" t="s">
        <v>41</v>
      </c>
      <c r="G36" s="29">
        <v>360</v>
      </c>
      <c r="H36" s="29">
        <v>1.5</v>
      </c>
      <c r="I36" s="30">
        <f t="shared" si="2"/>
        <v>540</v>
      </c>
      <c r="J36" s="30"/>
      <c r="K36" s="30">
        <f t="shared" si="3"/>
        <v>0</v>
      </c>
      <c r="L36" s="30"/>
      <c r="M36" s="30"/>
      <c r="N36" s="30">
        <f t="shared" si="4"/>
        <v>540</v>
      </c>
      <c r="O36" s="47"/>
      <c r="P36" s="47"/>
      <c r="Q36" s="47"/>
    </row>
    <row r="37" spans="1:17" ht="18" customHeight="1">
      <c r="A37" s="29">
        <v>22</v>
      </c>
      <c r="B37" s="42">
        <v>3746</v>
      </c>
      <c r="C37" s="43" t="s">
        <v>56</v>
      </c>
      <c r="D37" s="44">
        <v>1971</v>
      </c>
      <c r="E37" s="44"/>
      <c r="F37" s="29" t="s">
        <v>57</v>
      </c>
      <c r="G37" s="29">
        <v>360</v>
      </c>
      <c r="H37" s="29">
        <v>1.5</v>
      </c>
      <c r="I37" s="30">
        <f t="shared" si="2"/>
        <v>540</v>
      </c>
      <c r="J37" s="30"/>
      <c r="K37" s="30">
        <f t="shared" si="3"/>
        <v>0</v>
      </c>
      <c r="L37" s="30"/>
      <c r="M37" s="30"/>
      <c r="N37" s="30">
        <f t="shared" si="4"/>
        <v>540</v>
      </c>
      <c r="O37" s="47"/>
      <c r="P37" s="47"/>
      <c r="Q37" s="47"/>
    </row>
    <row r="38" spans="1:17" ht="18" customHeight="1">
      <c r="A38" s="29">
        <v>23</v>
      </c>
      <c r="B38" s="42">
        <v>3747</v>
      </c>
      <c r="C38" s="31" t="s">
        <v>58</v>
      </c>
      <c r="D38" s="29">
        <v>1983</v>
      </c>
      <c r="E38" s="29"/>
      <c r="F38" s="29" t="s">
        <v>57</v>
      </c>
      <c r="G38" s="29">
        <v>360</v>
      </c>
      <c r="H38" s="29">
        <v>1.5</v>
      </c>
      <c r="I38" s="30">
        <f t="shared" si="2"/>
        <v>540</v>
      </c>
      <c r="J38" s="30"/>
      <c r="K38" s="30">
        <f t="shared" si="3"/>
        <v>0</v>
      </c>
      <c r="L38" s="30"/>
      <c r="M38" s="30"/>
      <c r="N38" s="30">
        <f t="shared" si="4"/>
        <v>540</v>
      </c>
      <c r="O38" s="47"/>
      <c r="P38" s="47"/>
      <c r="Q38" s="47"/>
    </row>
    <row r="39" spans="1:17" ht="18" customHeight="1">
      <c r="A39" s="29">
        <v>24</v>
      </c>
      <c r="B39" s="42">
        <v>3766</v>
      </c>
      <c r="C39" s="27" t="s">
        <v>59</v>
      </c>
      <c r="D39" s="28"/>
      <c r="E39" s="28">
        <v>1964</v>
      </c>
      <c r="F39" s="29" t="s">
        <v>57</v>
      </c>
      <c r="G39" s="29">
        <v>360</v>
      </c>
      <c r="H39" s="29">
        <v>1.5</v>
      </c>
      <c r="I39" s="30">
        <f t="shared" si="2"/>
        <v>540</v>
      </c>
      <c r="J39" s="30"/>
      <c r="K39" s="30">
        <f t="shared" si="3"/>
        <v>0</v>
      </c>
      <c r="L39" s="30"/>
      <c r="M39" s="30"/>
      <c r="N39" s="30">
        <f t="shared" si="4"/>
        <v>540</v>
      </c>
      <c r="O39" s="47"/>
      <c r="P39" s="47"/>
      <c r="Q39" s="47"/>
    </row>
    <row r="40" spans="1:17" ht="18" customHeight="1">
      <c r="A40" s="29">
        <v>25</v>
      </c>
      <c r="B40" s="42">
        <v>3801</v>
      </c>
      <c r="C40" s="31" t="s">
        <v>60</v>
      </c>
      <c r="D40" s="29"/>
      <c r="E40" s="29">
        <v>1998</v>
      </c>
      <c r="F40" s="29" t="s">
        <v>57</v>
      </c>
      <c r="G40" s="29">
        <v>360</v>
      </c>
      <c r="H40" s="29">
        <v>1.5</v>
      </c>
      <c r="I40" s="30">
        <f t="shared" si="2"/>
        <v>540</v>
      </c>
      <c r="J40" s="30"/>
      <c r="K40" s="30">
        <f t="shared" si="3"/>
        <v>0</v>
      </c>
      <c r="L40" s="30"/>
      <c r="M40" s="30"/>
      <c r="N40" s="30">
        <f t="shared" si="4"/>
        <v>540</v>
      </c>
      <c r="O40" s="29"/>
      <c r="P40" s="29"/>
      <c r="Q40" s="29"/>
    </row>
    <row r="41" spans="1:17" ht="18" customHeight="1">
      <c r="A41" s="29">
        <v>26</v>
      </c>
      <c r="B41" s="42">
        <v>3802</v>
      </c>
      <c r="C41" s="31" t="s">
        <v>61</v>
      </c>
      <c r="D41" s="28"/>
      <c r="E41" s="28">
        <v>1980</v>
      </c>
      <c r="F41" s="29" t="s">
        <v>57</v>
      </c>
      <c r="G41" s="29">
        <v>360</v>
      </c>
      <c r="H41" s="29">
        <v>1.5</v>
      </c>
      <c r="I41" s="30">
        <f t="shared" si="2"/>
        <v>540</v>
      </c>
      <c r="J41" s="30"/>
      <c r="K41" s="30">
        <f t="shared" si="3"/>
        <v>0</v>
      </c>
      <c r="L41" s="30"/>
      <c r="M41" s="30"/>
      <c r="N41" s="30">
        <f t="shared" si="4"/>
        <v>540</v>
      </c>
      <c r="O41" s="29"/>
      <c r="P41" s="29"/>
      <c r="Q41" s="29"/>
    </row>
    <row r="42" spans="1:17" ht="18" customHeight="1">
      <c r="A42" s="29">
        <v>27</v>
      </c>
      <c r="B42" s="29">
        <v>11609</v>
      </c>
      <c r="C42" s="52" t="s">
        <v>62</v>
      </c>
      <c r="D42" s="52"/>
      <c r="E42" s="52">
        <v>1989</v>
      </c>
      <c r="F42" s="29" t="s">
        <v>57</v>
      </c>
      <c r="G42" s="29">
        <v>360</v>
      </c>
      <c r="H42" s="29">
        <v>1.5</v>
      </c>
      <c r="I42" s="30">
        <f t="shared" si="2"/>
        <v>540</v>
      </c>
      <c r="J42" s="30"/>
      <c r="K42" s="30">
        <f t="shared" si="3"/>
        <v>0</v>
      </c>
      <c r="L42" s="30"/>
      <c r="M42" s="30"/>
      <c r="N42" s="30">
        <f t="shared" si="4"/>
        <v>540</v>
      </c>
      <c r="O42" s="29"/>
      <c r="P42" s="29"/>
      <c r="Q42" s="29"/>
    </row>
    <row r="43" spans="1:17" ht="18" customHeight="1">
      <c r="A43" s="29">
        <v>28</v>
      </c>
      <c r="B43" s="29">
        <v>11610</v>
      </c>
      <c r="C43" s="52" t="s">
        <v>63</v>
      </c>
      <c r="D43" s="52">
        <v>1990</v>
      </c>
      <c r="E43" s="52"/>
      <c r="F43" s="29" t="s">
        <v>57</v>
      </c>
      <c r="G43" s="29">
        <v>360</v>
      </c>
      <c r="H43" s="29">
        <v>1.5</v>
      </c>
      <c r="I43" s="30">
        <f t="shared" si="2"/>
        <v>540</v>
      </c>
      <c r="J43" s="30"/>
      <c r="K43" s="30">
        <f t="shared" si="3"/>
        <v>0</v>
      </c>
      <c r="L43" s="30"/>
      <c r="M43" s="30"/>
      <c r="N43" s="30">
        <f t="shared" si="4"/>
        <v>540</v>
      </c>
      <c r="O43" s="47"/>
      <c r="P43" s="47"/>
      <c r="Q43" s="47"/>
    </row>
    <row r="44" spans="1:17" ht="18" customHeight="1">
      <c r="A44" s="29">
        <v>29</v>
      </c>
      <c r="B44" s="42">
        <v>3552</v>
      </c>
      <c r="C44" s="57" t="s">
        <v>64</v>
      </c>
      <c r="D44" s="58">
        <v>1988</v>
      </c>
      <c r="E44" s="58"/>
      <c r="F44" s="29" t="s">
        <v>65</v>
      </c>
      <c r="G44" s="29">
        <v>360</v>
      </c>
      <c r="H44" s="29">
        <v>1.5</v>
      </c>
      <c r="I44" s="30">
        <f t="shared" si="2"/>
        <v>540</v>
      </c>
      <c r="J44" s="30"/>
      <c r="K44" s="30">
        <f t="shared" si="3"/>
        <v>0</v>
      </c>
      <c r="L44" s="30"/>
      <c r="M44" s="30"/>
      <c r="N44" s="30">
        <f t="shared" si="4"/>
        <v>540</v>
      </c>
      <c r="O44" s="29"/>
      <c r="P44" s="29"/>
      <c r="Q44" s="29"/>
    </row>
    <row r="45" spans="1:17" ht="18" customHeight="1">
      <c r="A45" s="29">
        <v>30</v>
      </c>
      <c r="B45" s="42">
        <v>3558</v>
      </c>
      <c r="C45" s="59" t="s">
        <v>66</v>
      </c>
      <c r="D45" s="28">
        <v>1980</v>
      </c>
      <c r="E45" s="28"/>
      <c r="F45" s="29" t="s">
        <v>65</v>
      </c>
      <c r="G45" s="29">
        <v>360</v>
      </c>
      <c r="H45" s="29">
        <v>1.5</v>
      </c>
      <c r="I45" s="30">
        <f t="shared" si="2"/>
        <v>540</v>
      </c>
      <c r="J45" s="30"/>
      <c r="K45" s="30">
        <f t="shared" si="3"/>
        <v>0</v>
      </c>
      <c r="L45" s="30"/>
      <c r="M45" s="30"/>
      <c r="N45" s="30">
        <f t="shared" si="4"/>
        <v>540</v>
      </c>
      <c r="O45" s="29"/>
      <c r="P45" s="29"/>
      <c r="Q45" s="29"/>
    </row>
    <row r="46" spans="1:17" ht="18" customHeight="1">
      <c r="A46" s="29">
        <v>31</v>
      </c>
      <c r="B46" s="42">
        <v>3559</v>
      </c>
      <c r="C46" s="60" t="s">
        <v>67</v>
      </c>
      <c r="D46" s="61">
        <v>1980</v>
      </c>
      <c r="E46" s="61"/>
      <c r="F46" s="29" t="s">
        <v>57</v>
      </c>
      <c r="G46" s="29">
        <v>360</v>
      </c>
      <c r="H46" s="29">
        <v>1.5</v>
      </c>
      <c r="I46" s="30">
        <f t="shared" si="2"/>
        <v>540</v>
      </c>
      <c r="J46" s="30"/>
      <c r="K46" s="30">
        <f t="shared" si="3"/>
        <v>0</v>
      </c>
      <c r="L46" s="30"/>
      <c r="M46" s="30"/>
      <c r="N46" s="30">
        <f t="shared" si="4"/>
        <v>540</v>
      </c>
      <c r="O46" s="29"/>
      <c r="P46" s="29"/>
      <c r="Q46" s="29"/>
    </row>
    <row r="47" spans="1:17" ht="18" customHeight="1">
      <c r="A47" s="29">
        <v>32</v>
      </c>
      <c r="B47" s="42">
        <v>3560</v>
      </c>
      <c r="C47" s="60" t="s">
        <v>68</v>
      </c>
      <c r="D47" s="28">
        <v>1994</v>
      </c>
      <c r="E47" s="28"/>
      <c r="F47" s="61" t="s">
        <v>65</v>
      </c>
      <c r="G47" s="29">
        <v>360</v>
      </c>
      <c r="H47" s="29">
        <v>1.5</v>
      </c>
      <c r="I47" s="30">
        <f t="shared" si="2"/>
        <v>540</v>
      </c>
      <c r="J47" s="30"/>
      <c r="K47" s="30">
        <f t="shared" si="3"/>
        <v>0</v>
      </c>
      <c r="L47" s="30"/>
      <c r="M47" s="30"/>
      <c r="N47" s="30">
        <f t="shared" si="4"/>
        <v>540</v>
      </c>
      <c r="O47" s="29"/>
      <c r="P47" s="29"/>
      <c r="Q47" s="29"/>
    </row>
    <row r="48" spans="1:17" ht="18" customHeight="1">
      <c r="A48" s="29">
        <v>33</v>
      </c>
      <c r="B48" s="29">
        <v>11587</v>
      </c>
      <c r="C48" s="62" t="s">
        <v>69</v>
      </c>
      <c r="D48" s="46">
        <v>1967</v>
      </c>
      <c r="E48" s="46"/>
      <c r="F48" s="61" t="s">
        <v>65</v>
      </c>
      <c r="G48" s="29">
        <v>360</v>
      </c>
      <c r="H48" s="29">
        <v>1.5</v>
      </c>
      <c r="I48" s="30">
        <f t="shared" si="2"/>
        <v>540</v>
      </c>
      <c r="J48" s="30"/>
      <c r="K48" s="30">
        <f t="shared" si="3"/>
        <v>0</v>
      </c>
      <c r="L48" s="30"/>
      <c r="M48" s="30"/>
      <c r="N48" s="30">
        <f t="shared" si="4"/>
        <v>540</v>
      </c>
      <c r="O48" s="29"/>
      <c r="P48" s="29"/>
      <c r="Q48" s="29"/>
    </row>
    <row r="49" spans="1:17" ht="18" customHeight="1">
      <c r="A49" s="29">
        <v>34</v>
      </c>
      <c r="B49" s="29">
        <v>11588</v>
      </c>
      <c r="C49" s="62" t="s">
        <v>70</v>
      </c>
      <c r="D49" s="46">
        <v>1981</v>
      </c>
      <c r="E49" s="63"/>
      <c r="F49" s="61" t="s">
        <v>65</v>
      </c>
      <c r="G49" s="29">
        <v>360</v>
      </c>
      <c r="H49" s="29">
        <v>1.5</v>
      </c>
      <c r="I49" s="30">
        <f t="shared" si="2"/>
        <v>540</v>
      </c>
      <c r="J49" s="30"/>
      <c r="K49" s="30">
        <f t="shared" si="3"/>
        <v>0</v>
      </c>
      <c r="L49" s="30"/>
      <c r="M49" s="30"/>
      <c r="N49" s="30">
        <f t="shared" si="4"/>
        <v>540</v>
      </c>
      <c r="O49" s="47"/>
      <c r="P49" s="47"/>
      <c r="Q49" s="47"/>
    </row>
    <row r="50" spans="1:17" ht="18" customHeight="1">
      <c r="A50" s="29">
        <v>35</v>
      </c>
      <c r="B50" s="29">
        <v>11591</v>
      </c>
      <c r="C50" s="64" t="s">
        <v>71</v>
      </c>
      <c r="D50" s="64"/>
      <c r="E50" s="64">
        <v>1995</v>
      </c>
      <c r="F50" s="61" t="s">
        <v>65</v>
      </c>
      <c r="G50" s="29">
        <v>360</v>
      </c>
      <c r="H50" s="29">
        <v>1.5</v>
      </c>
      <c r="I50" s="30">
        <f t="shared" si="2"/>
        <v>540</v>
      </c>
      <c r="J50" s="30"/>
      <c r="K50" s="30">
        <f t="shared" si="3"/>
        <v>0</v>
      </c>
      <c r="L50" s="30"/>
      <c r="M50" s="30"/>
      <c r="N50" s="30">
        <f t="shared" si="4"/>
        <v>540</v>
      </c>
      <c r="O50" s="29"/>
      <c r="P50" s="29"/>
      <c r="Q50" s="29"/>
    </row>
    <row r="51" spans="1:17" ht="18" customHeight="1">
      <c r="A51" s="29">
        <v>36</v>
      </c>
      <c r="B51" s="31">
        <v>15253</v>
      </c>
      <c r="C51" s="65" t="s">
        <v>72</v>
      </c>
      <c r="D51" s="66"/>
      <c r="E51" s="66">
        <v>1965</v>
      </c>
      <c r="F51" s="61" t="s">
        <v>65</v>
      </c>
      <c r="G51" s="29">
        <v>360</v>
      </c>
      <c r="H51" s="29">
        <v>1.5</v>
      </c>
      <c r="I51" s="30">
        <f t="shared" si="2"/>
        <v>540</v>
      </c>
      <c r="J51" s="30"/>
      <c r="K51" s="30">
        <f t="shared" si="3"/>
        <v>0</v>
      </c>
      <c r="L51" s="30"/>
      <c r="M51" s="30"/>
      <c r="N51" s="30">
        <f t="shared" si="4"/>
        <v>540</v>
      </c>
      <c r="O51" s="47"/>
      <c r="P51" s="47"/>
      <c r="Q51" s="47"/>
    </row>
    <row r="52" spans="1:17" ht="18" customHeight="1">
      <c r="A52" s="29">
        <v>37</v>
      </c>
      <c r="B52" s="42">
        <v>3935</v>
      </c>
      <c r="C52" s="27" t="s">
        <v>73</v>
      </c>
      <c r="D52" s="28">
        <v>1974</v>
      </c>
      <c r="E52" s="28"/>
      <c r="F52" s="61" t="s">
        <v>74</v>
      </c>
      <c r="G52" s="29">
        <v>360</v>
      </c>
      <c r="H52" s="29">
        <v>1.5</v>
      </c>
      <c r="I52" s="30">
        <f t="shared" si="2"/>
        <v>540</v>
      </c>
      <c r="J52" s="30"/>
      <c r="K52" s="30">
        <f t="shared" si="3"/>
        <v>0</v>
      </c>
      <c r="L52" s="30"/>
      <c r="M52" s="30"/>
      <c r="N52" s="30">
        <f t="shared" si="4"/>
        <v>540</v>
      </c>
      <c r="O52" s="29"/>
      <c r="P52" s="29"/>
      <c r="Q52" s="29"/>
    </row>
    <row r="53" spans="1:17" ht="18" customHeight="1">
      <c r="A53" s="29">
        <v>38</v>
      </c>
      <c r="B53" s="42">
        <v>3956</v>
      </c>
      <c r="C53" s="27" t="s">
        <v>75</v>
      </c>
      <c r="D53" s="28"/>
      <c r="E53" s="28">
        <v>1988</v>
      </c>
      <c r="F53" s="61" t="s">
        <v>74</v>
      </c>
      <c r="G53" s="29">
        <v>360</v>
      </c>
      <c r="H53" s="29">
        <v>1.5</v>
      </c>
      <c r="I53" s="30">
        <f t="shared" si="2"/>
        <v>540</v>
      </c>
      <c r="J53" s="30"/>
      <c r="K53" s="30">
        <f t="shared" si="3"/>
        <v>0</v>
      </c>
      <c r="L53" s="30"/>
      <c r="M53" s="30"/>
      <c r="N53" s="30">
        <f t="shared" si="4"/>
        <v>540</v>
      </c>
      <c r="O53" s="29"/>
      <c r="P53" s="29"/>
      <c r="Q53" s="29"/>
    </row>
    <row r="54" spans="1:17" ht="18" customHeight="1">
      <c r="A54" s="29">
        <v>39</v>
      </c>
      <c r="B54" s="42">
        <v>3957</v>
      </c>
      <c r="C54" s="31" t="s">
        <v>76</v>
      </c>
      <c r="D54" s="29">
        <v>1984</v>
      </c>
      <c r="E54" s="29"/>
      <c r="F54" s="61" t="s">
        <v>74</v>
      </c>
      <c r="G54" s="29">
        <v>360</v>
      </c>
      <c r="H54" s="29">
        <v>1.5</v>
      </c>
      <c r="I54" s="30">
        <f t="shared" si="2"/>
        <v>540</v>
      </c>
      <c r="J54" s="30"/>
      <c r="K54" s="30">
        <f t="shared" si="3"/>
        <v>0</v>
      </c>
      <c r="L54" s="30"/>
      <c r="M54" s="30"/>
      <c r="N54" s="30">
        <f t="shared" si="4"/>
        <v>540</v>
      </c>
      <c r="O54" s="47"/>
      <c r="P54" s="47"/>
      <c r="Q54" s="47"/>
    </row>
    <row r="55" spans="1:17" ht="18" customHeight="1">
      <c r="A55" s="29">
        <v>40</v>
      </c>
      <c r="B55" s="42">
        <v>3958</v>
      </c>
      <c r="C55" s="31" t="s">
        <v>77</v>
      </c>
      <c r="D55" s="29">
        <v>1989</v>
      </c>
      <c r="E55" s="29"/>
      <c r="F55" s="61" t="s">
        <v>74</v>
      </c>
      <c r="G55" s="29">
        <v>360</v>
      </c>
      <c r="H55" s="29">
        <v>1.5</v>
      </c>
      <c r="I55" s="30">
        <f t="shared" si="2"/>
        <v>540</v>
      </c>
      <c r="J55" s="30"/>
      <c r="K55" s="30">
        <f t="shared" si="3"/>
        <v>0</v>
      </c>
      <c r="L55" s="30"/>
      <c r="M55" s="30"/>
      <c r="N55" s="30">
        <f t="shared" si="4"/>
        <v>540</v>
      </c>
      <c r="O55" s="47"/>
      <c r="P55" s="47"/>
      <c r="Q55" s="47"/>
    </row>
    <row r="56" spans="1:17" ht="18" customHeight="1">
      <c r="A56" s="29">
        <v>41</v>
      </c>
      <c r="B56" s="42">
        <v>3959</v>
      </c>
      <c r="C56" s="43" t="s">
        <v>78</v>
      </c>
      <c r="D56" s="44">
        <v>1966</v>
      </c>
      <c r="E56" s="44"/>
      <c r="F56" s="61" t="s">
        <v>74</v>
      </c>
      <c r="G56" s="29">
        <v>360</v>
      </c>
      <c r="H56" s="29">
        <v>1.5</v>
      </c>
      <c r="I56" s="30">
        <f t="shared" si="2"/>
        <v>540</v>
      </c>
      <c r="J56" s="30"/>
      <c r="K56" s="30">
        <f t="shared" si="3"/>
        <v>0</v>
      </c>
      <c r="L56" s="30"/>
      <c r="M56" s="30"/>
      <c r="N56" s="30">
        <f t="shared" si="4"/>
        <v>540</v>
      </c>
      <c r="O56" s="47"/>
      <c r="P56" s="47"/>
      <c r="Q56" s="47"/>
    </row>
    <row r="57" spans="1:17" ht="18" customHeight="1">
      <c r="A57" s="29">
        <v>42</v>
      </c>
      <c r="B57" s="42">
        <v>3970</v>
      </c>
      <c r="C57" s="27" t="s">
        <v>79</v>
      </c>
      <c r="D57" s="67">
        <v>1986</v>
      </c>
      <c r="E57" s="31"/>
      <c r="F57" s="61" t="s">
        <v>74</v>
      </c>
      <c r="G57" s="29">
        <v>360</v>
      </c>
      <c r="H57" s="29">
        <v>1.5</v>
      </c>
      <c r="I57" s="30">
        <f t="shared" si="2"/>
        <v>540</v>
      </c>
      <c r="J57" s="30"/>
      <c r="K57" s="30">
        <f t="shared" si="3"/>
        <v>0</v>
      </c>
      <c r="L57" s="30"/>
      <c r="M57" s="30"/>
      <c r="N57" s="30">
        <f t="shared" si="4"/>
        <v>540</v>
      </c>
      <c r="O57" s="47"/>
      <c r="P57" s="47"/>
      <c r="Q57" s="47"/>
    </row>
    <row r="58" spans="1:17" ht="18" customHeight="1">
      <c r="A58" s="29">
        <v>43</v>
      </c>
      <c r="B58" s="42">
        <v>4082</v>
      </c>
      <c r="C58" s="31" t="s">
        <v>80</v>
      </c>
      <c r="D58" s="29">
        <v>1992</v>
      </c>
      <c r="E58" s="29"/>
      <c r="F58" s="29" t="s">
        <v>81</v>
      </c>
      <c r="G58" s="29">
        <v>360</v>
      </c>
      <c r="H58" s="29">
        <v>1.5</v>
      </c>
      <c r="I58" s="30">
        <f t="shared" si="2"/>
        <v>540</v>
      </c>
      <c r="J58" s="30"/>
      <c r="K58" s="30">
        <f t="shared" si="3"/>
        <v>0</v>
      </c>
      <c r="L58" s="30"/>
      <c r="M58" s="30"/>
      <c r="N58" s="30">
        <f t="shared" si="4"/>
        <v>540</v>
      </c>
      <c r="O58" s="47"/>
      <c r="P58" s="47"/>
      <c r="Q58" s="47"/>
    </row>
    <row r="59" spans="1:17" ht="18" customHeight="1">
      <c r="A59" s="29">
        <v>44</v>
      </c>
      <c r="B59" s="29">
        <v>11632</v>
      </c>
      <c r="C59" s="68" t="s">
        <v>82</v>
      </c>
      <c r="D59" s="46">
        <v>1965</v>
      </c>
      <c r="E59" s="52"/>
      <c r="F59" s="29" t="s">
        <v>83</v>
      </c>
      <c r="G59" s="29">
        <v>360</v>
      </c>
      <c r="H59" s="29">
        <v>1.5</v>
      </c>
      <c r="I59" s="30">
        <f t="shared" si="2"/>
        <v>540</v>
      </c>
      <c r="J59" s="30"/>
      <c r="K59" s="30">
        <f t="shared" si="3"/>
        <v>0</v>
      </c>
      <c r="L59" s="30"/>
      <c r="M59" s="30"/>
      <c r="N59" s="30">
        <f t="shared" si="4"/>
        <v>540</v>
      </c>
      <c r="O59" s="29"/>
      <c r="P59" s="29"/>
      <c r="Q59" s="29"/>
    </row>
    <row r="60" spans="1:17" ht="18" customHeight="1">
      <c r="A60" s="29">
        <v>45</v>
      </c>
      <c r="B60" s="29">
        <v>11633</v>
      </c>
      <c r="C60" s="68" t="s">
        <v>84</v>
      </c>
      <c r="D60" s="46">
        <v>1978</v>
      </c>
      <c r="E60" s="52"/>
      <c r="F60" s="29" t="s">
        <v>83</v>
      </c>
      <c r="G60" s="29">
        <v>360</v>
      </c>
      <c r="H60" s="29">
        <v>1.5</v>
      </c>
      <c r="I60" s="30">
        <f t="shared" si="2"/>
        <v>540</v>
      </c>
      <c r="J60" s="30"/>
      <c r="K60" s="30">
        <f t="shared" si="3"/>
        <v>0</v>
      </c>
      <c r="L60" s="30"/>
      <c r="M60" s="30"/>
      <c r="N60" s="30">
        <f t="shared" si="4"/>
        <v>540</v>
      </c>
      <c r="O60" s="29"/>
      <c r="P60" s="29"/>
      <c r="Q60" s="29"/>
    </row>
    <row r="61" spans="1:17" ht="18" customHeight="1">
      <c r="A61" s="29">
        <v>46</v>
      </c>
      <c r="B61" s="31">
        <v>13876</v>
      </c>
      <c r="C61" s="69" t="s">
        <v>85</v>
      </c>
      <c r="D61" s="70"/>
      <c r="E61" s="70">
        <v>1996</v>
      </c>
      <c r="F61" s="29" t="s">
        <v>83</v>
      </c>
      <c r="G61" s="29">
        <v>360</v>
      </c>
      <c r="H61" s="29">
        <v>1.5</v>
      </c>
      <c r="I61" s="30">
        <f t="shared" si="2"/>
        <v>540</v>
      </c>
      <c r="J61" s="30"/>
      <c r="K61" s="30">
        <f t="shared" si="3"/>
        <v>0</v>
      </c>
      <c r="L61" s="30"/>
      <c r="M61" s="30"/>
      <c r="N61" s="30">
        <f t="shared" si="4"/>
        <v>540</v>
      </c>
      <c r="O61" s="29"/>
      <c r="P61" s="29"/>
      <c r="Q61" s="29"/>
    </row>
    <row r="62" spans="1:17" ht="18" customHeight="1">
      <c r="A62" s="29">
        <v>47</v>
      </c>
      <c r="B62" s="31">
        <v>15263</v>
      </c>
      <c r="C62" s="65" t="s">
        <v>86</v>
      </c>
      <c r="D62" s="66"/>
      <c r="E62" s="66">
        <v>1979</v>
      </c>
      <c r="F62" s="29" t="s">
        <v>83</v>
      </c>
      <c r="G62" s="29">
        <v>360</v>
      </c>
      <c r="H62" s="29">
        <v>1.5</v>
      </c>
      <c r="I62" s="30">
        <f t="shared" si="2"/>
        <v>540</v>
      </c>
      <c r="J62" s="30"/>
      <c r="K62" s="30">
        <f t="shared" si="3"/>
        <v>0</v>
      </c>
      <c r="L62" s="30"/>
      <c r="M62" s="30"/>
      <c r="N62" s="30">
        <f t="shared" si="4"/>
        <v>540</v>
      </c>
      <c r="O62" s="47"/>
      <c r="P62" s="47"/>
      <c r="Q62" s="47"/>
    </row>
    <row r="63" spans="1:17" ht="18" customHeight="1">
      <c r="A63" s="29">
        <v>48</v>
      </c>
      <c r="B63" s="42">
        <v>3984</v>
      </c>
      <c r="C63" s="27" t="s">
        <v>87</v>
      </c>
      <c r="D63" s="28">
        <v>1972</v>
      </c>
      <c r="E63" s="28"/>
      <c r="F63" s="29" t="s">
        <v>83</v>
      </c>
      <c r="G63" s="29">
        <v>360</v>
      </c>
      <c r="H63" s="29">
        <v>1.5</v>
      </c>
      <c r="I63" s="30">
        <f t="shared" si="2"/>
        <v>540</v>
      </c>
      <c r="J63" s="30"/>
      <c r="K63" s="30">
        <f t="shared" si="3"/>
        <v>0</v>
      </c>
      <c r="L63" s="30"/>
      <c r="M63" s="30"/>
      <c r="N63" s="30">
        <f t="shared" si="4"/>
        <v>540</v>
      </c>
      <c r="O63" s="47"/>
      <c r="P63" s="47"/>
      <c r="Q63" s="47"/>
    </row>
    <row r="64" spans="1:17" ht="18" customHeight="1">
      <c r="A64" s="29">
        <v>49</v>
      </c>
      <c r="B64" s="42">
        <v>3985</v>
      </c>
      <c r="C64" s="27" t="s">
        <v>88</v>
      </c>
      <c r="D64" s="28">
        <v>1990</v>
      </c>
      <c r="E64" s="28"/>
      <c r="F64" s="29" t="s">
        <v>83</v>
      </c>
      <c r="G64" s="29">
        <v>360</v>
      </c>
      <c r="H64" s="29">
        <v>1.5</v>
      </c>
      <c r="I64" s="30">
        <f t="shared" si="2"/>
        <v>540</v>
      </c>
      <c r="J64" s="30"/>
      <c r="K64" s="30">
        <f t="shared" si="3"/>
        <v>0</v>
      </c>
      <c r="L64" s="30"/>
      <c r="M64" s="30"/>
      <c r="N64" s="30">
        <f t="shared" si="4"/>
        <v>540</v>
      </c>
      <c r="O64" s="29"/>
      <c r="P64" s="29"/>
      <c r="Q64" s="29"/>
    </row>
    <row r="65" spans="1:17" ht="18" customHeight="1">
      <c r="A65" s="29">
        <v>50</v>
      </c>
      <c r="B65" s="29">
        <v>11640</v>
      </c>
      <c r="C65" s="45" t="s">
        <v>89</v>
      </c>
      <c r="D65" s="46"/>
      <c r="E65" s="46">
        <v>1971</v>
      </c>
      <c r="F65" s="29" t="s">
        <v>83</v>
      </c>
      <c r="G65" s="29">
        <v>360</v>
      </c>
      <c r="H65" s="29">
        <v>1.5</v>
      </c>
      <c r="I65" s="30">
        <f t="shared" si="2"/>
        <v>540</v>
      </c>
      <c r="J65" s="30"/>
      <c r="K65" s="30">
        <f t="shared" si="3"/>
        <v>0</v>
      </c>
      <c r="L65" s="30"/>
      <c r="M65" s="30"/>
      <c r="N65" s="30">
        <f t="shared" si="4"/>
        <v>540</v>
      </c>
      <c r="O65" s="29"/>
      <c r="P65" s="29"/>
      <c r="Q65" s="29"/>
    </row>
    <row r="66" spans="1:17" ht="18" customHeight="1">
      <c r="A66" s="29">
        <v>51</v>
      </c>
      <c r="B66" s="29">
        <v>11641</v>
      </c>
      <c r="C66" s="45" t="s">
        <v>90</v>
      </c>
      <c r="D66" s="71">
        <v>1978</v>
      </c>
      <c r="E66" s="71"/>
      <c r="F66" s="29" t="s">
        <v>83</v>
      </c>
      <c r="G66" s="29">
        <v>360</v>
      </c>
      <c r="H66" s="29">
        <v>1.5</v>
      </c>
      <c r="I66" s="30">
        <f t="shared" si="2"/>
        <v>540</v>
      </c>
      <c r="J66" s="30"/>
      <c r="K66" s="30">
        <f t="shared" si="3"/>
        <v>0</v>
      </c>
      <c r="L66" s="30"/>
      <c r="M66" s="30"/>
      <c r="N66" s="30">
        <f t="shared" si="4"/>
        <v>540</v>
      </c>
      <c r="O66" s="47"/>
      <c r="P66" s="47"/>
      <c r="Q66" s="47"/>
    </row>
    <row r="67" spans="1:17" ht="18" customHeight="1">
      <c r="A67" s="29">
        <v>52</v>
      </c>
      <c r="B67" s="29">
        <v>11643</v>
      </c>
      <c r="C67" s="45" t="s">
        <v>91</v>
      </c>
      <c r="D67" s="71">
        <v>1964</v>
      </c>
      <c r="E67" s="71"/>
      <c r="F67" s="29" t="s">
        <v>92</v>
      </c>
      <c r="G67" s="29">
        <v>360</v>
      </c>
      <c r="H67" s="29">
        <v>1.5</v>
      </c>
      <c r="I67" s="30">
        <f t="shared" si="2"/>
        <v>540</v>
      </c>
      <c r="J67" s="30"/>
      <c r="K67" s="30">
        <f t="shared" si="3"/>
        <v>0</v>
      </c>
      <c r="L67" s="30"/>
      <c r="M67" s="30"/>
      <c r="N67" s="30">
        <f t="shared" si="4"/>
        <v>540</v>
      </c>
      <c r="O67" s="47"/>
      <c r="P67" s="47"/>
      <c r="Q67" s="47"/>
    </row>
    <row r="68" spans="1:17" ht="18" customHeight="1">
      <c r="A68" s="29">
        <v>53</v>
      </c>
      <c r="B68" s="31">
        <v>13877</v>
      </c>
      <c r="C68" s="72" t="s">
        <v>93</v>
      </c>
      <c r="D68" s="70"/>
      <c r="E68" s="70">
        <v>1967</v>
      </c>
      <c r="F68" s="29" t="s">
        <v>92</v>
      </c>
      <c r="G68" s="29">
        <v>360</v>
      </c>
      <c r="H68" s="29">
        <v>1.5</v>
      </c>
      <c r="I68" s="30">
        <f t="shared" si="2"/>
        <v>540</v>
      </c>
      <c r="J68" s="30"/>
      <c r="K68" s="30">
        <f t="shared" si="3"/>
        <v>0</v>
      </c>
      <c r="L68" s="30"/>
      <c r="M68" s="30"/>
      <c r="N68" s="30">
        <f t="shared" si="4"/>
        <v>540</v>
      </c>
      <c r="O68" s="47"/>
      <c r="P68" s="47"/>
      <c r="Q68" s="47"/>
    </row>
    <row r="69" spans="1:17" ht="18" customHeight="1">
      <c r="A69" s="29">
        <v>54</v>
      </c>
      <c r="B69" s="31">
        <v>13878</v>
      </c>
      <c r="C69" s="69" t="s">
        <v>94</v>
      </c>
      <c r="D69" s="70"/>
      <c r="E69" s="70">
        <v>1981</v>
      </c>
      <c r="F69" s="29" t="s">
        <v>92</v>
      </c>
      <c r="G69" s="29">
        <v>360</v>
      </c>
      <c r="H69" s="29">
        <v>1.5</v>
      </c>
      <c r="I69" s="30">
        <f t="shared" si="2"/>
        <v>540</v>
      </c>
      <c r="J69" s="30"/>
      <c r="K69" s="30">
        <f t="shared" si="3"/>
        <v>0</v>
      </c>
      <c r="L69" s="30"/>
      <c r="M69" s="30"/>
      <c r="N69" s="30">
        <f t="shared" si="4"/>
        <v>540</v>
      </c>
      <c r="O69" s="47"/>
      <c r="P69" s="47"/>
      <c r="Q69" s="47"/>
    </row>
    <row r="70" spans="1:17" ht="18" customHeight="1">
      <c r="A70" s="29">
        <v>55</v>
      </c>
      <c r="B70" s="31">
        <v>13879</v>
      </c>
      <c r="C70" s="69" t="s">
        <v>95</v>
      </c>
      <c r="D70" s="70"/>
      <c r="E70" s="70">
        <v>1982</v>
      </c>
      <c r="F70" s="29" t="s">
        <v>92</v>
      </c>
      <c r="G70" s="29">
        <v>360</v>
      </c>
      <c r="H70" s="29">
        <v>1.5</v>
      </c>
      <c r="I70" s="30">
        <f t="shared" si="2"/>
        <v>540</v>
      </c>
      <c r="J70" s="30"/>
      <c r="K70" s="30">
        <f t="shared" si="3"/>
        <v>0</v>
      </c>
      <c r="L70" s="30"/>
      <c r="M70" s="30"/>
      <c r="N70" s="30">
        <f t="shared" si="4"/>
        <v>540</v>
      </c>
      <c r="O70" s="29"/>
      <c r="P70" s="29"/>
      <c r="Q70" s="29"/>
    </row>
    <row r="71" spans="1:17" ht="18" customHeight="1">
      <c r="A71" s="29">
        <v>56</v>
      </c>
      <c r="B71" s="31">
        <v>15266</v>
      </c>
      <c r="C71" s="65" t="s">
        <v>96</v>
      </c>
      <c r="D71" s="66">
        <v>1969</v>
      </c>
      <c r="E71" s="66"/>
      <c r="F71" s="29" t="s">
        <v>92</v>
      </c>
      <c r="G71" s="29">
        <v>360</v>
      </c>
      <c r="H71" s="29">
        <v>1.5</v>
      </c>
      <c r="I71" s="30">
        <f t="shared" si="2"/>
        <v>540</v>
      </c>
      <c r="J71" s="30"/>
      <c r="K71" s="30">
        <f t="shared" si="3"/>
        <v>0</v>
      </c>
      <c r="L71" s="30"/>
      <c r="M71" s="30"/>
      <c r="N71" s="30">
        <f t="shared" si="4"/>
        <v>540</v>
      </c>
      <c r="O71" s="29"/>
      <c r="P71" s="29"/>
      <c r="Q71" s="29"/>
    </row>
    <row r="72" spans="1:17" ht="18" customHeight="1">
      <c r="A72" s="29">
        <v>57</v>
      </c>
      <c r="B72" s="29">
        <v>11638</v>
      </c>
      <c r="C72" s="45" t="s">
        <v>97</v>
      </c>
      <c r="D72" s="71">
        <v>1977</v>
      </c>
      <c r="E72" s="71"/>
      <c r="F72" s="29" t="s">
        <v>98</v>
      </c>
      <c r="G72" s="29">
        <v>360</v>
      </c>
      <c r="H72" s="29">
        <v>1.5</v>
      </c>
      <c r="I72" s="30">
        <f t="shared" si="2"/>
        <v>540</v>
      </c>
      <c r="J72" s="30"/>
      <c r="K72" s="30">
        <f t="shared" si="3"/>
        <v>0</v>
      </c>
      <c r="L72" s="30"/>
      <c r="M72" s="30"/>
      <c r="N72" s="30">
        <f t="shared" si="4"/>
        <v>540</v>
      </c>
      <c r="O72" s="47"/>
      <c r="P72" s="47"/>
      <c r="Q72" s="47"/>
    </row>
    <row r="73" spans="1:17" ht="18" customHeight="1">
      <c r="A73" s="29">
        <v>58</v>
      </c>
      <c r="B73" s="31">
        <v>13881</v>
      </c>
      <c r="C73" s="72" t="s">
        <v>99</v>
      </c>
      <c r="D73" s="70">
        <v>1966</v>
      </c>
      <c r="E73" s="70"/>
      <c r="F73" s="29" t="s">
        <v>98</v>
      </c>
      <c r="G73" s="29">
        <v>360</v>
      </c>
      <c r="H73" s="29">
        <v>1.5</v>
      </c>
      <c r="I73" s="30">
        <f t="shared" si="2"/>
        <v>540</v>
      </c>
      <c r="J73" s="30"/>
      <c r="K73" s="30">
        <f t="shared" si="3"/>
        <v>0</v>
      </c>
      <c r="L73" s="30"/>
      <c r="M73" s="30"/>
      <c r="N73" s="30">
        <f t="shared" si="4"/>
        <v>540</v>
      </c>
      <c r="O73" s="29"/>
      <c r="P73" s="29"/>
      <c r="Q73" s="29"/>
    </row>
    <row r="74" spans="1:17" ht="18" customHeight="1">
      <c r="A74" s="29">
        <v>59</v>
      </c>
      <c r="B74" s="31">
        <v>15264</v>
      </c>
      <c r="C74" s="65" t="s">
        <v>100</v>
      </c>
      <c r="D74" s="66"/>
      <c r="E74" s="66">
        <v>1972</v>
      </c>
      <c r="F74" s="29" t="s">
        <v>98</v>
      </c>
      <c r="G74" s="29">
        <v>360</v>
      </c>
      <c r="H74" s="29">
        <v>1.5</v>
      </c>
      <c r="I74" s="30">
        <f t="shared" si="2"/>
        <v>540</v>
      </c>
      <c r="J74" s="30"/>
      <c r="K74" s="30">
        <f t="shared" si="3"/>
        <v>0</v>
      </c>
      <c r="L74" s="30"/>
      <c r="M74" s="30"/>
      <c r="N74" s="30">
        <f t="shared" si="4"/>
        <v>540</v>
      </c>
      <c r="O74" s="73"/>
      <c r="P74" s="73"/>
      <c r="Q74" s="73"/>
    </row>
    <row r="75" spans="1:17" ht="18" customHeight="1">
      <c r="A75" s="29">
        <v>60</v>
      </c>
      <c r="B75" s="42">
        <v>3819</v>
      </c>
      <c r="C75" s="27" t="s">
        <v>101</v>
      </c>
      <c r="D75" s="28">
        <v>1966</v>
      </c>
      <c r="E75" s="28"/>
      <c r="F75" s="29" t="s">
        <v>102</v>
      </c>
      <c r="G75" s="29">
        <v>360</v>
      </c>
      <c r="H75" s="29">
        <v>1.5</v>
      </c>
      <c r="I75" s="30">
        <f t="shared" si="2"/>
        <v>540</v>
      </c>
      <c r="J75" s="30"/>
      <c r="K75" s="30">
        <f t="shared" si="3"/>
        <v>0</v>
      </c>
      <c r="L75" s="30"/>
      <c r="M75" s="30"/>
      <c r="N75" s="30">
        <f t="shared" si="4"/>
        <v>540</v>
      </c>
      <c r="O75" s="74"/>
      <c r="P75" s="74"/>
      <c r="Q75" s="75"/>
    </row>
    <row r="76" spans="1:17" ht="18" customHeight="1">
      <c r="A76" s="29">
        <v>61</v>
      </c>
      <c r="B76" s="42">
        <v>3820</v>
      </c>
      <c r="C76" s="27" t="s">
        <v>103</v>
      </c>
      <c r="D76" s="28">
        <v>1979</v>
      </c>
      <c r="E76" s="28"/>
      <c r="F76" s="29" t="s">
        <v>102</v>
      </c>
      <c r="G76" s="29">
        <v>360</v>
      </c>
      <c r="H76" s="29">
        <v>1.5</v>
      </c>
      <c r="I76" s="30">
        <f t="shared" si="2"/>
        <v>540</v>
      </c>
      <c r="J76" s="30"/>
      <c r="K76" s="30">
        <f t="shared" si="3"/>
        <v>0</v>
      </c>
      <c r="L76" s="30"/>
      <c r="M76" s="30"/>
      <c r="N76" s="30">
        <f t="shared" si="4"/>
        <v>540</v>
      </c>
      <c r="O76" s="47"/>
      <c r="P76" s="47"/>
      <c r="Q76" s="47"/>
    </row>
    <row r="77" spans="1:17" ht="18" customHeight="1">
      <c r="A77" s="29">
        <v>62</v>
      </c>
      <c r="B77" s="42">
        <v>3821</v>
      </c>
      <c r="C77" s="27" t="s">
        <v>104</v>
      </c>
      <c r="D77" s="28">
        <v>1984</v>
      </c>
      <c r="E77" s="28"/>
      <c r="F77" s="29" t="s">
        <v>102</v>
      </c>
      <c r="G77" s="29">
        <v>360</v>
      </c>
      <c r="H77" s="29">
        <v>1.5</v>
      </c>
      <c r="I77" s="30">
        <f t="shared" si="2"/>
        <v>540</v>
      </c>
      <c r="J77" s="30"/>
      <c r="K77" s="30">
        <f t="shared" si="3"/>
        <v>0</v>
      </c>
      <c r="L77" s="30"/>
      <c r="M77" s="30"/>
      <c r="N77" s="30">
        <f t="shared" si="4"/>
        <v>540</v>
      </c>
      <c r="O77" s="47"/>
      <c r="P77" s="47"/>
      <c r="Q77" s="47"/>
    </row>
    <row r="78" spans="1:17" ht="18" customHeight="1">
      <c r="A78" s="29">
        <v>63</v>
      </c>
      <c r="B78" s="42">
        <v>3839</v>
      </c>
      <c r="C78" s="27" t="s">
        <v>105</v>
      </c>
      <c r="D78" s="28"/>
      <c r="E78" s="28">
        <v>1970</v>
      </c>
      <c r="F78" s="29" t="s">
        <v>102</v>
      </c>
      <c r="G78" s="29">
        <v>360</v>
      </c>
      <c r="H78" s="29">
        <v>1.5</v>
      </c>
      <c r="I78" s="30">
        <f t="shared" si="2"/>
        <v>540</v>
      </c>
      <c r="J78" s="30"/>
      <c r="K78" s="30">
        <f t="shared" si="3"/>
        <v>0</v>
      </c>
      <c r="L78" s="30"/>
      <c r="M78" s="30"/>
      <c r="N78" s="30">
        <f t="shared" si="4"/>
        <v>540</v>
      </c>
      <c r="O78" s="47"/>
      <c r="P78" s="47"/>
      <c r="Q78" s="47"/>
    </row>
    <row r="79" spans="1:17" ht="18" customHeight="1">
      <c r="A79" s="29">
        <v>64</v>
      </c>
      <c r="B79" s="42">
        <v>3841</v>
      </c>
      <c r="C79" s="43" t="s">
        <v>106</v>
      </c>
      <c r="D79" s="44"/>
      <c r="E79" s="44">
        <v>1972</v>
      </c>
      <c r="F79" s="29" t="s">
        <v>102</v>
      </c>
      <c r="G79" s="29">
        <v>360</v>
      </c>
      <c r="H79" s="29">
        <v>1.5</v>
      </c>
      <c r="I79" s="30">
        <f t="shared" si="2"/>
        <v>540</v>
      </c>
      <c r="J79" s="30"/>
      <c r="K79" s="30">
        <f t="shared" si="3"/>
        <v>0</v>
      </c>
      <c r="L79" s="30"/>
      <c r="M79" s="30"/>
      <c r="N79" s="30">
        <f t="shared" si="4"/>
        <v>540</v>
      </c>
      <c r="O79" s="47"/>
      <c r="P79" s="47"/>
      <c r="Q79" s="47"/>
    </row>
    <row r="80" spans="1:17" ht="18" customHeight="1">
      <c r="A80" s="29">
        <v>65</v>
      </c>
      <c r="B80" s="42">
        <v>3845</v>
      </c>
      <c r="C80" s="31" t="s">
        <v>107</v>
      </c>
      <c r="D80" s="29"/>
      <c r="E80" s="29">
        <v>1994</v>
      </c>
      <c r="F80" s="29" t="s">
        <v>102</v>
      </c>
      <c r="G80" s="29">
        <v>360</v>
      </c>
      <c r="H80" s="29">
        <v>1.5</v>
      </c>
      <c r="I80" s="30">
        <f t="shared" ref="I80:I143" si="5">G80*H80</f>
        <v>540</v>
      </c>
      <c r="J80" s="30"/>
      <c r="K80" s="30">
        <f t="shared" ref="K80:K143" si="6">I80*J80</f>
        <v>0</v>
      </c>
      <c r="L80" s="30"/>
      <c r="M80" s="30"/>
      <c r="N80" s="30">
        <f t="shared" ref="N80:N143" si="7">M80+K80+I80</f>
        <v>540</v>
      </c>
      <c r="O80" s="29"/>
      <c r="P80" s="29"/>
      <c r="Q80" s="29"/>
    </row>
    <row r="81" spans="1:17" ht="18" customHeight="1">
      <c r="A81" s="29">
        <v>66</v>
      </c>
      <c r="B81" s="42">
        <v>3870</v>
      </c>
      <c r="C81" s="31" t="s">
        <v>108</v>
      </c>
      <c r="D81" s="29">
        <v>1988</v>
      </c>
      <c r="E81" s="29"/>
      <c r="F81" s="29" t="s">
        <v>109</v>
      </c>
      <c r="G81" s="29">
        <v>360</v>
      </c>
      <c r="H81" s="29">
        <v>1.5</v>
      </c>
      <c r="I81" s="30">
        <f t="shared" si="5"/>
        <v>540</v>
      </c>
      <c r="J81" s="30"/>
      <c r="K81" s="30">
        <f t="shared" si="6"/>
        <v>0</v>
      </c>
      <c r="L81" s="30"/>
      <c r="M81" s="30"/>
      <c r="N81" s="30">
        <f t="shared" si="7"/>
        <v>540</v>
      </c>
      <c r="O81" s="29"/>
      <c r="P81" s="29"/>
      <c r="Q81" s="29"/>
    </row>
    <row r="82" spans="1:17" ht="18" customHeight="1">
      <c r="A82" s="29">
        <v>67</v>
      </c>
      <c r="B82" s="29">
        <v>11614</v>
      </c>
      <c r="C82" s="52" t="s">
        <v>110</v>
      </c>
      <c r="D82" s="71"/>
      <c r="E82" s="71">
        <v>1981</v>
      </c>
      <c r="F82" s="29" t="s">
        <v>109</v>
      </c>
      <c r="G82" s="29">
        <v>360</v>
      </c>
      <c r="H82" s="29">
        <v>1.5</v>
      </c>
      <c r="I82" s="30">
        <f t="shared" si="5"/>
        <v>540</v>
      </c>
      <c r="J82" s="30"/>
      <c r="K82" s="30">
        <f t="shared" si="6"/>
        <v>0</v>
      </c>
      <c r="L82" s="30"/>
      <c r="M82" s="30"/>
      <c r="N82" s="30">
        <f t="shared" si="7"/>
        <v>540</v>
      </c>
      <c r="O82" s="29"/>
      <c r="P82" s="29"/>
      <c r="Q82" s="29"/>
    </row>
    <row r="83" spans="1:17" ht="18" customHeight="1">
      <c r="A83" s="29">
        <v>68</v>
      </c>
      <c r="B83" s="29">
        <v>11615</v>
      </c>
      <c r="C83" s="52" t="s">
        <v>111</v>
      </c>
      <c r="D83" s="71"/>
      <c r="E83" s="71">
        <v>1978</v>
      </c>
      <c r="F83" s="29" t="s">
        <v>109</v>
      </c>
      <c r="G83" s="29">
        <v>360</v>
      </c>
      <c r="H83" s="29">
        <v>1.5</v>
      </c>
      <c r="I83" s="30">
        <f t="shared" si="5"/>
        <v>540</v>
      </c>
      <c r="J83" s="30"/>
      <c r="K83" s="30">
        <f t="shared" si="6"/>
        <v>0</v>
      </c>
      <c r="L83" s="30"/>
      <c r="M83" s="30"/>
      <c r="N83" s="30">
        <f t="shared" si="7"/>
        <v>540</v>
      </c>
      <c r="O83" s="29"/>
      <c r="P83" s="29"/>
      <c r="Q83" s="29"/>
    </row>
    <row r="84" spans="1:17" ht="18" customHeight="1">
      <c r="A84" s="29">
        <v>69</v>
      </c>
      <c r="B84" s="31">
        <v>13875</v>
      </c>
      <c r="C84" s="76" t="s">
        <v>112</v>
      </c>
      <c r="D84" s="70"/>
      <c r="E84" s="70">
        <v>1977</v>
      </c>
      <c r="F84" s="29" t="s">
        <v>109</v>
      </c>
      <c r="G84" s="29">
        <v>360</v>
      </c>
      <c r="H84" s="29">
        <v>1.5</v>
      </c>
      <c r="I84" s="30">
        <f t="shared" si="5"/>
        <v>540</v>
      </c>
      <c r="J84" s="30"/>
      <c r="K84" s="30">
        <f t="shared" si="6"/>
        <v>0</v>
      </c>
      <c r="L84" s="30"/>
      <c r="M84" s="30"/>
      <c r="N84" s="30">
        <f t="shared" si="7"/>
        <v>540</v>
      </c>
      <c r="O84" s="47"/>
      <c r="P84" s="47"/>
      <c r="Q84" s="47"/>
    </row>
    <row r="85" spans="1:17" ht="18" customHeight="1">
      <c r="A85" s="29">
        <v>70</v>
      </c>
      <c r="B85" s="56">
        <v>16166</v>
      </c>
      <c r="C85" s="56" t="s">
        <v>113</v>
      </c>
      <c r="D85" s="56">
        <v>1991</v>
      </c>
      <c r="E85" s="56"/>
      <c r="F85" s="29" t="s">
        <v>109</v>
      </c>
      <c r="G85" s="29">
        <v>360</v>
      </c>
      <c r="H85" s="29">
        <v>1.5</v>
      </c>
      <c r="I85" s="30">
        <f t="shared" si="5"/>
        <v>540</v>
      </c>
      <c r="J85" s="30"/>
      <c r="K85" s="30">
        <f t="shared" si="6"/>
        <v>0</v>
      </c>
      <c r="L85" s="30"/>
      <c r="M85" s="30"/>
      <c r="N85" s="30">
        <f t="shared" si="7"/>
        <v>540</v>
      </c>
      <c r="O85" s="47"/>
      <c r="P85" s="47"/>
      <c r="Q85" s="47"/>
    </row>
    <row r="86" spans="1:17" ht="18" customHeight="1">
      <c r="A86" s="29">
        <v>71</v>
      </c>
      <c r="B86" s="77">
        <v>16492</v>
      </c>
      <c r="C86" s="76" t="s">
        <v>35</v>
      </c>
      <c r="D86" s="78">
        <v>1999</v>
      </c>
      <c r="E86" s="78"/>
      <c r="F86" s="29" t="s">
        <v>109</v>
      </c>
      <c r="G86" s="29">
        <v>360</v>
      </c>
      <c r="H86" s="29">
        <v>1.5</v>
      </c>
      <c r="I86" s="30">
        <f t="shared" si="5"/>
        <v>540</v>
      </c>
      <c r="J86" s="30"/>
      <c r="K86" s="30">
        <f t="shared" si="6"/>
        <v>0</v>
      </c>
      <c r="L86" s="30"/>
      <c r="M86" s="30"/>
      <c r="N86" s="30">
        <f t="shared" si="7"/>
        <v>540</v>
      </c>
      <c r="O86" s="47"/>
      <c r="P86" s="47"/>
      <c r="Q86" s="47"/>
    </row>
    <row r="87" spans="1:17" ht="18" customHeight="1">
      <c r="A87" s="29">
        <v>72</v>
      </c>
      <c r="B87" s="31">
        <v>17532</v>
      </c>
      <c r="C87" s="79" t="s">
        <v>114</v>
      </c>
      <c r="D87" s="80">
        <v>1979</v>
      </c>
      <c r="E87" s="80"/>
      <c r="F87" s="29" t="s">
        <v>109</v>
      </c>
      <c r="G87" s="29">
        <v>360</v>
      </c>
      <c r="H87" s="29">
        <v>1.5</v>
      </c>
      <c r="I87" s="30">
        <f t="shared" si="5"/>
        <v>540</v>
      </c>
      <c r="J87" s="30"/>
      <c r="K87" s="30">
        <f t="shared" si="6"/>
        <v>0</v>
      </c>
      <c r="L87" s="30"/>
      <c r="M87" s="30"/>
      <c r="N87" s="30">
        <f t="shared" si="7"/>
        <v>540</v>
      </c>
      <c r="O87" s="47"/>
      <c r="P87" s="47"/>
      <c r="Q87" s="47"/>
    </row>
    <row r="88" spans="1:17" ht="18" customHeight="1">
      <c r="A88" s="29">
        <v>73</v>
      </c>
      <c r="B88" s="42">
        <v>3655</v>
      </c>
      <c r="C88" s="27" t="s">
        <v>115</v>
      </c>
      <c r="D88" s="44"/>
      <c r="E88" s="44">
        <v>1982</v>
      </c>
      <c r="F88" s="29" t="s">
        <v>116</v>
      </c>
      <c r="G88" s="29">
        <v>360</v>
      </c>
      <c r="H88" s="29">
        <v>1.5</v>
      </c>
      <c r="I88" s="30">
        <f t="shared" si="5"/>
        <v>540</v>
      </c>
      <c r="J88" s="30"/>
      <c r="K88" s="30">
        <f t="shared" si="6"/>
        <v>0</v>
      </c>
      <c r="L88" s="30"/>
      <c r="M88" s="30"/>
      <c r="N88" s="30">
        <f t="shared" si="7"/>
        <v>540</v>
      </c>
      <c r="O88" s="47"/>
      <c r="P88" s="47"/>
      <c r="Q88" s="47"/>
    </row>
    <row r="89" spans="1:17" ht="18" customHeight="1">
      <c r="A89" s="29">
        <v>74</v>
      </c>
      <c r="B89" s="42">
        <v>3656</v>
      </c>
      <c r="C89" s="43" t="s">
        <v>117</v>
      </c>
      <c r="D89" s="44">
        <v>1985</v>
      </c>
      <c r="E89" s="44"/>
      <c r="F89" s="29" t="s">
        <v>116</v>
      </c>
      <c r="G89" s="29">
        <v>360</v>
      </c>
      <c r="H89" s="29">
        <v>1.5</v>
      </c>
      <c r="I89" s="30">
        <f t="shared" si="5"/>
        <v>540</v>
      </c>
      <c r="J89" s="30"/>
      <c r="K89" s="30">
        <f t="shared" si="6"/>
        <v>0</v>
      </c>
      <c r="L89" s="30"/>
      <c r="M89" s="30"/>
      <c r="N89" s="30">
        <f t="shared" si="7"/>
        <v>540</v>
      </c>
      <c r="O89" s="47"/>
      <c r="P89" s="47"/>
      <c r="Q89" s="47"/>
    </row>
    <row r="90" spans="1:17" ht="18" customHeight="1">
      <c r="A90" s="29">
        <v>75</v>
      </c>
      <c r="B90" s="42">
        <v>3698</v>
      </c>
      <c r="C90" s="27" t="s">
        <v>118</v>
      </c>
      <c r="D90" s="81"/>
      <c r="E90" s="81">
        <v>1972</v>
      </c>
      <c r="F90" s="29" t="s">
        <v>116</v>
      </c>
      <c r="G90" s="29">
        <v>360</v>
      </c>
      <c r="H90" s="29">
        <v>1.5</v>
      </c>
      <c r="I90" s="30">
        <f t="shared" si="5"/>
        <v>540</v>
      </c>
      <c r="J90" s="30"/>
      <c r="K90" s="30">
        <f t="shared" si="6"/>
        <v>0</v>
      </c>
      <c r="L90" s="30"/>
      <c r="M90" s="30"/>
      <c r="N90" s="30">
        <f t="shared" si="7"/>
        <v>540</v>
      </c>
      <c r="O90" s="47"/>
      <c r="P90" s="47"/>
      <c r="Q90" s="47"/>
    </row>
    <row r="91" spans="1:17" ht="18" customHeight="1">
      <c r="A91" s="29">
        <v>76</v>
      </c>
      <c r="B91" s="42">
        <v>3699</v>
      </c>
      <c r="C91" s="27" t="s">
        <v>119</v>
      </c>
      <c r="D91" s="28"/>
      <c r="E91" s="28">
        <v>1973</v>
      </c>
      <c r="F91" s="29" t="s">
        <v>116</v>
      </c>
      <c r="G91" s="29">
        <v>360</v>
      </c>
      <c r="H91" s="29">
        <v>1.5</v>
      </c>
      <c r="I91" s="30">
        <f t="shared" si="5"/>
        <v>540</v>
      </c>
      <c r="J91" s="30"/>
      <c r="K91" s="30">
        <f t="shared" si="6"/>
        <v>0</v>
      </c>
      <c r="L91" s="30"/>
      <c r="M91" s="30"/>
      <c r="N91" s="30">
        <f t="shared" si="7"/>
        <v>540</v>
      </c>
      <c r="O91" s="47"/>
      <c r="P91" s="47"/>
      <c r="Q91" s="47"/>
    </row>
    <row r="92" spans="1:17" ht="18" customHeight="1">
      <c r="A92" s="29">
        <v>77</v>
      </c>
      <c r="B92" s="42">
        <v>3700</v>
      </c>
      <c r="C92" s="27" t="s">
        <v>120</v>
      </c>
      <c r="D92" s="28"/>
      <c r="E92" s="28">
        <v>1974</v>
      </c>
      <c r="F92" s="29" t="s">
        <v>116</v>
      </c>
      <c r="G92" s="29">
        <v>360</v>
      </c>
      <c r="H92" s="29">
        <v>1.5</v>
      </c>
      <c r="I92" s="30">
        <f t="shared" si="5"/>
        <v>540</v>
      </c>
      <c r="J92" s="30"/>
      <c r="K92" s="30">
        <f t="shared" si="6"/>
        <v>0</v>
      </c>
      <c r="L92" s="30"/>
      <c r="M92" s="30"/>
      <c r="N92" s="30">
        <f t="shared" si="7"/>
        <v>540</v>
      </c>
      <c r="O92" s="29"/>
      <c r="P92" s="29"/>
      <c r="Q92" s="29"/>
    </row>
    <row r="93" spans="1:17" ht="18" customHeight="1">
      <c r="A93" s="29">
        <v>78</v>
      </c>
      <c r="B93" s="42">
        <v>3701</v>
      </c>
      <c r="C93" s="31" t="s">
        <v>121</v>
      </c>
      <c r="D93" s="29">
        <v>1973</v>
      </c>
      <c r="E93" s="29"/>
      <c r="F93" s="29" t="s">
        <v>116</v>
      </c>
      <c r="G93" s="29">
        <v>360</v>
      </c>
      <c r="H93" s="29">
        <v>1.5</v>
      </c>
      <c r="I93" s="30">
        <f t="shared" si="5"/>
        <v>540</v>
      </c>
      <c r="J93" s="30"/>
      <c r="K93" s="30">
        <f t="shared" si="6"/>
        <v>0</v>
      </c>
      <c r="L93" s="30"/>
      <c r="M93" s="30"/>
      <c r="N93" s="30">
        <f t="shared" si="7"/>
        <v>540</v>
      </c>
      <c r="O93" s="29"/>
      <c r="P93" s="29"/>
      <c r="Q93" s="29"/>
    </row>
    <row r="94" spans="1:17" ht="18" customHeight="1">
      <c r="A94" s="29">
        <v>79</v>
      </c>
      <c r="B94" s="42">
        <v>3708</v>
      </c>
      <c r="C94" s="31" t="s">
        <v>122</v>
      </c>
      <c r="D94" s="29"/>
      <c r="E94" s="29">
        <v>1978</v>
      </c>
      <c r="F94" s="29" t="s">
        <v>116</v>
      </c>
      <c r="G94" s="29">
        <v>360</v>
      </c>
      <c r="H94" s="29">
        <v>1.5</v>
      </c>
      <c r="I94" s="30">
        <f t="shared" si="5"/>
        <v>540</v>
      </c>
      <c r="J94" s="30"/>
      <c r="K94" s="30">
        <f t="shared" si="6"/>
        <v>0</v>
      </c>
      <c r="L94" s="30"/>
      <c r="M94" s="30"/>
      <c r="N94" s="30">
        <f t="shared" si="7"/>
        <v>540</v>
      </c>
      <c r="O94" s="29"/>
      <c r="P94" s="29"/>
      <c r="Q94" s="29"/>
    </row>
    <row r="95" spans="1:17" ht="18" customHeight="1">
      <c r="A95" s="29">
        <v>80</v>
      </c>
      <c r="B95" s="42">
        <v>3709</v>
      </c>
      <c r="C95" s="31" t="s">
        <v>123</v>
      </c>
      <c r="D95" s="29"/>
      <c r="E95" s="29">
        <v>1974</v>
      </c>
      <c r="F95" s="29" t="s">
        <v>116</v>
      </c>
      <c r="G95" s="29">
        <v>360</v>
      </c>
      <c r="H95" s="29">
        <v>1.5</v>
      </c>
      <c r="I95" s="30">
        <f t="shared" si="5"/>
        <v>540</v>
      </c>
      <c r="J95" s="30"/>
      <c r="K95" s="30">
        <f t="shared" si="6"/>
        <v>0</v>
      </c>
      <c r="L95" s="30"/>
      <c r="M95" s="30"/>
      <c r="N95" s="30">
        <f t="shared" si="7"/>
        <v>540</v>
      </c>
      <c r="O95" s="29"/>
      <c r="P95" s="29"/>
      <c r="Q95" s="29"/>
    </row>
    <row r="96" spans="1:17" ht="18" customHeight="1">
      <c r="A96" s="29">
        <v>81</v>
      </c>
      <c r="B96" s="42">
        <v>3710</v>
      </c>
      <c r="C96" s="31" t="s">
        <v>124</v>
      </c>
      <c r="D96" s="29"/>
      <c r="E96" s="29">
        <v>1995</v>
      </c>
      <c r="F96" s="29" t="s">
        <v>116</v>
      </c>
      <c r="G96" s="29">
        <v>360</v>
      </c>
      <c r="H96" s="29">
        <v>1.5</v>
      </c>
      <c r="I96" s="30">
        <f t="shared" si="5"/>
        <v>540</v>
      </c>
      <c r="J96" s="30"/>
      <c r="K96" s="30">
        <f t="shared" si="6"/>
        <v>0</v>
      </c>
      <c r="L96" s="30"/>
      <c r="M96" s="30"/>
      <c r="N96" s="30">
        <f t="shared" si="7"/>
        <v>540</v>
      </c>
      <c r="O96" s="29"/>
      <c r="P96" s="29"/>
      <c r="Q96" s="29"/>
    </row>
    <row r="97" spans="1:17" ht="18" customHeight="1">
      <c r="A97" s="29">
        <v>82</v>
      </c>
      <c r="B97" s="42">
        <v>3715</v>
      </c>
      <c r="C97" s="31" t="s">
        <v>125</v>
      </c>
      <c r="D97" s="31"/>
      <c r="E97" s="31">
        <v>1984</v>
      </c>
      <c r="F97" s="29" t="s">
        <v>116</v>
      </c>
      <c r="G97" s="29">
        <v>360</v>
      </c>
      <c r="H97" s="29">
        <v>1.5</v>
      </c>
      <c r="I97" s="30">
        <f t="shared" si="5"/>
        <v>540</v>
      </c>
      <c r="J97" s="30"/>
      <c r="K97" s="30">
        <f t="shared" si="6"/>
        <v>0</v>
      </c>
      <c r="L97" s="30"/>
      <c r="M97" s="30"/>
      <c r="N97" s="30">
        <f t="shared" si="7"/>
        <v>540</v>
      </c>
      <c r="O97" s="47"/>
      <c r="P97" s="47"/>
      <c r="Q97" s="47"/>
    </row>
    <row r="98" spans="1:17" ht="18" customHeight="1">
      <c r="A98" s="29">
        <v>83</v>
      </c>
      <c r="B98" s="42">
        <v>3731</v>
      </c>
      <c r="C98" s="82" t="s">
        <v>126</v>
      </c>
      <c r="D98" s="67"/>
      <c r="E98" s="67">
        <v>1971</v>
      </c>
      <c r="F98" s="29" t="s">
        <v>116</v>
      </c>
      <c r="G98" s="29">
        <v>360</v>
      </c>
      <c r="H98" s="29">
        <v>1.5</v>
      </c>
      <c r="I98" s="30">
        <f t="shared" si="5"/>
        <v>540</v>
      </c>
      <c r="J98" s="30"/>
      <c r="K98" s="30">
        <f t="shared" si="6"/>
        <v>0</v>
      </c>
      <c r="L98" s="30"/>
      <c r="M98" s="30"/>
      <c r="N98" s="30">
        <f t="shared" si="7"/>
        <v>540</v>
      </c>
      <c r="O98" s="47"/>
      <c r="P98" s="47"/>
      <c r="Q98" s="47"/>
    </row>
    <row r="99" spans="1:17" ht="18" customHeight="1">
      <c r="A99" s="29">
        <v>84</v>
      </c>
      <c r="B99" s="29">
        <v>11596</v>
      </c>
      <c r="C99" s="52" t="s">
        <v>127</v>
      </c>
      <c r="D99" s="71">
        <v>1980</v>
      </c>
      <c r="E99" s="71"/>
      <c r="F99" s="29" t="s">
        <v>128</v>
      </c>
      <c r="G99" s="29">
        <v>360</v>
      </c>
      <c r="H99" s="29">
        <v>1.5</v>
      </c>
      <c r="I99" s="30">
        <f t="shared" si="5"/>
        <v>540</v>
      </c>
      <c r="J99" s="30"/>
      <c r="K99" s="30">
        <f t="shared" si="6"/>
        <v>0</v>
      </c>
      <c r="L99" s="30"/>
      <c r="M99" s="30"/>
      <c r="N99" s="30">
        <f t="shared" si="7"/>
        <v>540</v>
      </c>
      <c r="O99" s="29"/>
      <c r="P99" s="29"/>
      <c r="Q99" s="29"/>
    </row>
    <row r="100" spans="1:17" ht="18" customHeight="1">
      <c r="A100" s="29">
        <v>85</v>
      </c>
      <c r="B100" s="29">
        <v>11597</v>
      </c>
      <c r="C100" s="52" t="s">
        <v>129</v>
      </c>
      <c r="D100" s="71">
        <v>1988</v>
      </c>
      <c r="E100" s="71"/>
      <c r="F100" s="29" t="s">
        <v>128</v>
      </c>
      <c r="G100" s="29">
        <v>360</v>
      </c>
      <c r="H100" s="29">
        <v>1.5</v>
      </c>
      <c r="I100" s="30">
        <f t="shared" si="5"/>
        <v>540</v>
      </c>
      <c r="J100" s="30"/>
      <c r="K100" s="30">
        <f t="shared" si="6"/>
        <v>0</v>
      </c>
      <c r="L100" s="30"/>
      <c r="M100" s="30"/>
      <c r="N100" s="30">
        <f t="shared" si="7"/>
        <v>540</v>
      </c>
      <c r="O100" s="29"/>
      <c r="P100" s="29"/>
      <c r="Q100" s="29"/>
    </row>
    <row r="101" spans="1:17" ht="18" customHeight="1">
      <c r="A101" s="29">
        <v>86</v>
      </c>
      <c r="B101" s="29">
        <v>11598</v>
      </c>
      <c r="C101" s="52" t="s">
        <v>130</v>
      </c>
      <c r="D101" s="71">
        <v>1972</v>
      </c>
      <c r="E101" s="71"/>
      <c r="F101" s="29" t="s">
        <v>128</v>
      </c>
      <c r="G101" s="29">
        <v>360</v>
      </c>
      <c r="H101" s="29">
        <v>1.5</v>
      </c>
      <c r="I101" s="30">
        <f t="shared" si="5"/>
        <v>540</v>
      </c>
      <c r="J101" s="30"/>
      <c r="K101" s="30">
        <f t="shared" si="6"/>
        <v>0</v>
      </c>
      <c r="L101" s="30"/>
      <c r="M101" s="30"/>
      <c r="N101" s="30">
        <f t="shared" si="7"/>
        <v>540</v>
      </c>
      <c r="O101" s="29"/>
      <c r="P101" s="29"/>
      <c r="Q101" s="29"/>
    </row>
    <row r="102" spans="1:17" ht="18" customHeight="1">
      <c r="A102" s="29">
        <v>87</v>
      </c>
      <c r="B102" s="29">
        <v>11599</v>
      </c>
      <c r="C102" s="52" t="s">
        <v>131</v>
      </c>
      <c r="D102" s="71">
        <v>1988</v>
      </c>
      <c r="E102" s="71"/>
      <c r="F102" s="29" t="s">
        <v>128</v>
      </c>
      <c r="G102" s="29">
        <v>360</v>
      </c>
      <c r="H102" s="29">
        <v>1.5</v>
      </c>
      <c r="I102" s="30">
        <f t="shared" si="5"/>
        <v>540</v>
      </c>
      <c r="J102" s="30"/>
      <c r="K102" s="30">
        <f t="shared" si="6"/>
        <v>0</v>
      </c>
      <c r="L102" s="30"/>
      <c r="M102" s="30"/>
      <c r="N102" s="30">
        <f t="shared" si="7"/>
        <v>540</v>
      </c>
      <c r="O102" s="29"/>
      <c r="P102" s="29"/>
      <c r="Q102" s="29"/>
    </row>
    <row r="103" spans="1:17" ht="18" customHeight="1">
      <c r="A103" s="29">
        <v>88</v>
      </c>
      <c r="B103" s="29">
        <v>11604</v>
      </c>
      <c r="C103" s="52" t="s">
        <v>132</v>
      </c>
      <c r="D103" s="71"/>
      <c r="E103" s="71">
        <v>1983</v>
      </c>
      <c r="F103" s="29" t="s">
        <v>128</v>
      </c>
      <c r="G103" s="29">
        <v>360</v>
      </c>
      <c r="H103" s="29">
        <v>1.5</v>
      </c>
      <c r="I103" s="30">
        <f t="shared" si="5"/>
        <v>540</v>
      </c>
      <c r="J103" s="30"/>
      <c r="K103" s="30">
        <f t="shared" si="6"/>
        <v>0</v>
      </c>
      <c r="L103" s="30"/>
      <c r="M103" s="30"/>
      <c r="N103" s="30">
        <f t="shared" si="7"/>
        <v>540</v>
      </c>
      <c r="O103" s="29"/>
      <c r="P103" s="29"/>
      <c r="Q103" s="29"/>
    </row>
    <row r="104" spans="1:17" ht="18" customHeight="1">
      <c r="A104" s="29">
        <v>89</v>
      </c>
      <c r="B104" s="29">
        <v>11605</v>
      </c>
      <c r="C104" s="52" t="s">
        <v>133</v>
      </c>
      <c r="D104" s="71">
        <v>1966</v>
      </c>
      <c r="E104" s="71"/>
      <c r="F104" s="29" t="s">
        <v>128</v>
      </c>
      <c r="G104" s="29">
        <v>360</v>
      </c>
      <c r="H104" s="29">
        <v>1.5</v>
      </c>
      <c r="I104" s="30">
        <f t="shared" si="5"/>
        <v>540</v>
      </c>
      <c r="J104" s="30"/>
      <c r="K104" s="30">
        <f t="shared" si="6"/>
        <v>0</v>
      </c>
      <c r="L104" s="30"/>
      <c r="M104" s="30"/>
      <c r="N104" s="30">
        <f t="shared" si="7"/>
        <v>540</v>
      </c>
      <c r="O104" s="29"/>
      <c r="P104" s="29"/>
      <c r="Q104" s="29"/>
    </row>
    <row r="105" spans="1:17" ht="18" customHeight="1">
      <c r="A105" s="29">
        <v>90</v>
      </c>
      <c r="B105" s="31">
        <v>13874</v>
      </c>
      <c r="C105" s="69" t="s">
        <v>134</v>
      </c>
      <c r="D105" s="70"/>
      <c r="E105" s="70">
        <v>1975</v>
      </c>
      <c r="F105" s="29" t="s">
        <v>128</v>
      </c>
      <c r="G105" s="29">
        <v>360</v>
      </c>
      <c r="H105" s="29">
        <v>1.5</v>
      </c>
      <c r="I105" s="30">
        <f t="shared" si="5"/>
        <v>540</v>
      </c>
      <c r="J105" s="30"/>
      <c r="K105" s="30">
        <f t="shared" si="6"/>
        <v>0</v>
      </c>
      <c r="L105" s="30"/>
      <c r="M105" s="30"/>
      <c r="N105" s="30">
        <f t="shared" si="7"/>
        <v>540</v>
      </c>
      <c r="O105" s="29"/>
      <c r="P105" s="29"/>
      <c r="Q105" s="29"/>
    </row>
    <row r="106" spans="1:17" ht="18" customHeight="1">
      <c r="A106" s="29">
        <v>91</v>
      </c>
      <c r="B106" s="42">
        <v>3577</v>
      </c>
      <c r="C106" s="31" t="s">
        <v>135</v>
      </c>
      <c r="D106" s="29">
        <v>1985</v>
      </c>
      <c r="E106" s="29"/>
      <c r="F106" s="29" t="s">
        <v>128</v>
      </c>
      <c r="G106" s="29">
        <v>360</v>
      </c>
      <c r="H106" s="29">
        <v>1.5</v>
      </c>
      <c r="I106" s="30">
        <f t="shared" si="5"/>
        <v>540</v>
      </c>
      <c r="J106" s="30"/>
      <c r="K106" s="30">
        <f t="shared" si="6"/>
        <v>0</v>
      </c>
      <c r="L106" s="30"/>
      <c r="M106" s="30"/>
      <c r="N106" s="30">
        <f t="shared" si="7"/>
        <v>540</v>
      </c>
      <c r="O106" s="29"/>
      <c r="P106" s="29"/>
      <c r="Q106" s="29"/>
    </row>
    <row r="107" spans="1:17" ht="18" customHeight="1">
      <c r="A107" s="29">
        <v>92</v>
      </c>
      <c r="B107" s="42">
        <v>3588</v>
      </c>
      <c r="C107" s="43" t="s">
        <v>136</v>
      </c>
      <c r="D107" s="44"/>
      <c r="E107" s="44">
        <v>1971</v>
      </c>
      <c r="F107" s="29" t="s">
        <v>137</v>
      </c>
      <c r="G107" s="29">
        <v>360</v>
      </c>
      <c r="H107" s="29">
        <v>1.5</v>
      </c>
      <c r="I107" s="30">
        <f t="shared" si="5"/>
        <v>540</v>
      </c>
      <c r="J107" s="30"/>
      <c r="K107" s="30">
        <f t="shared" si="6"/>
        <v>0</v>
      </c>
      <c r="L107" s="30"/>
      <c r="M107" s="30"/>
      <c r="N107" s="30">
        <f t="shared" si="7"/>
        <v>540</v>
      </c>
      <c r="O107" s="29"/>
      <c r="P107" s="29"/>
      <c r="Q107" s="29"/>
    </row>
    <row r="108" spans="1:17" ht="18" customHeight="1">
      <c r="A108" s="29">
        <v>93</v>
      </c>
      <c r="B108" s="42">
        <v>3608</v>
      </c>
      <c r="C108" s="27" t="s">
        <v>138</v>
      </c>
      <c r="D108" s="28">
        <v>1972</v>
      </c>
      <c r="E108" s="28"/>
      <c r="F108" s="29" t="s">
        <v>137</v>
      </c>
      <c r="G108" s="29">
        <v>360</v>
      </c>
      <c r="H108" s="29">
        <v>1.5</v>
      </c>
      <c r="I108" s="30">
        <f t="shared" si="5"/>
        <v>540</v>
      </c>
      <c r="J108" s="30"/>
      <c r="K108" s="30">
        <f t="shared" si="6"/>
        <v>0</v>
      </c>
      <c r="L108" s="30"/>
      <c r="M108" s="30"/>
      <c r="N108" s="30">
        <f t="shared" si="7"/>
        <v>540</v>
      </c>
      <c r="O108" s="29"/>
      <c r="P108" s="29"/>
      <c r="Q108" s="29"/>
    </row>
    <row r="109" spans="1:17" ht="18" customHeight="1">
      <c r="A109" s="29">
        <v>94</v>
      </c>
      <c r="B109" s="42">
        <v>3609</v>
      </c>
      <c r="C109" s="31" t="s">
        <v>139</v>
      </c>
      <c r="D109" s="29">
        <v>1976</v>
      </c>
      <c r="E109" s="29"/>
      <c r="F109" s="29" t="s">
        <v>137</v>
      </c>
      <c r="G109" s="29">
        <v>360</v>
      </c>
      <c r="H109" s="29">
        <v>1.5</v>
      </c>
      <c r="I109" s="30">
        <f t="shared" si="5"/>
        <v>540</v>
      </c>
      <c r="J109" s="30"/>
      <c r="K109" s="30">
        <f t="shared" si="6"/>
        <v>0</v>
      </c>
      <c r="L109" s="30"/>
      <c r="M109" s="30"/>
      <c r="N109" s="30">
        <f t="shared" si="7"/>
        <v>540</v>
      </c>
      <c r="O109" s="29"/>
      <c r="P109" s="29"/>
      <c r="Q109" s="29"/>
    </row>
    <row r="110" spans="1:17" ht="18" customHeight="1">
      <c r="A110" s="29">
        <v>95</v>
      </c>
      <c r="B110" s="42">
        <v>3610</v>
      </c>
      <c r="C110" s="27" t="s">
        <v>140</v>
      </c>
      <c r="D110" s="28">
        <v>1976</v>
      </c>
      <c r="E110" s="28"/>
      <c r="F110" s="29" t="s">
        <v>137</v>
      </c>
      <c r="G110" s="29">
        <v>360</v>
      </c>
      <c r="H110" s="29">
        <v>1.5</v>
      </c>
      <c r="I110" s="30">
        <f t="shared" si="5"/>
        <v>540</v>
      </c>
      <c r="J110" s="30"/>
      <c r="K110" s="30">
        <f t="shared" si="6"/>
        <v>0</v>
      </c>
      <c r="L110" s="30"/>
      <c r="M110" s="30"/>
      <c r="N110" s="30">
        <f t="shared" si="7"/>
        <v>540</v>
      </c>
      <c r="O110" s="29"/>
      <c r="P110" s="29"/>
      <c r="Q110" s="29"/>
    </row>
    <row r="111" spans="1:17" ht="18" customHeight="1">
      <c r="A111" s="29">
        <v>96</v>
      </c>
      <c r="B111" s="42">
        <v>3632</v>
      </c>
      <c r="C111" s="43" t="s">
        <v>141</v>
      </c>
      <c r="D111" s="44"/>
      <c r="E111" s="44">
        <v>1975</v>
      </c>
      <c r="F111" s="29" t="s">
        <v>137</v>
      </c>
      <c r="G111" s="29">
        <v>360</v>
      </c>
      <c r="H111" s="29">
        <v>1.5</v>
      </c>
      <c r="I111" s="30">
        <f t="shared" si="5"/>
        <v>540</v>
      </c>
      <c r="J111" s="30"/>
      <c r="K111" s="30">
        <f t="shared" si="6"/>
        <v>0</v>
      </c>
      <c r="L111" s="30"/>
      <c r="M111" s="30"/>
      <c r="N111" s="30">
        <f t="shared" si="7"/>
        <v>540</v>
      </c>
      <c r="O111" s="47"/>
      <c r="P111" s="47"/>
      <c r="Q111" s="47"/>
    </row>
    <row r="112" spans="1:17" ht="18" customHeight="1">
      <c r="A112" s="29">
        <v>97</v>
      </c>
      <c r="B112" s="42">
        <v>3633</v>
      </c>
      <c r="C112" s="27" t="s">
        <v>142</v>
      </c>
      <c r="D112" s="28"/>
      <c r="E112" s="28">
        <v>1981</v>
      </c>
      <c r="F112" s="29" t="s">
        <v>137</v>
      </c>
      <c r="G112" s="29">
        <v>360</v>
      </c>
      <c r="H112" s="29">
        <v>1.5</v>
      </c>
      <c r="I112" s="30">
        <f t="shared" si="5"/>
        <v>540</v>
      </c>
      <c r="J112" s="30"/>
      <c r="K112" s="30">
        <f t="shared" si="6"/>
        <v>0</v>
      </c>
      <c r="L112" s="30"/>
      <c r="M112" s="30"/>
      <c r="N112" s="30">
        <f t="shared" si="7"/>
        <v>540</v>
      </c>
      <c r="O112" s="47"/>
      <c r="P112" s="47"/>
      <c r="Q112" s="47"/>
    </row>
    <row r="113" spans="1:17" ht="18" customHeight="1">
      <c r="A113" s="29">
        <v>98</v>
      </c>
      <c r="B113" s="42">
        <v>3634</v>
      </c>
      <c r="C113" s="31" t="s">
        <v>143</v>
      </c>
      <c r="D113" s="29"/>
      <c r="E113" s="29">
        <v>1982</v>
      </c>
      <c r="F113" s="29" t="s">
        <v>137</v>
      </c>
      <c r="G113" s="29">
        <v>360</v>
      </c>
      <c r="H113" s="29">
        <v>1.5</v>
      </c>
      <c r="I113" s="30">
        <f t="shared" si="5"/>
        <v>540</v>
      </c>
      <c r="J113" s="30"/>
      <c r="K113" s="30">
        <f t="shared" si="6"/>
        <v>0</v>
      </c>
      <c r="L113" s="30"/>
      <c r="M113" s="30"/>
      <c r="N113" s="30">
        <f t="shared" si="7"/>
        <v>540</v>
      </c>
      <c r="O113" s="29"/>
      <c r="P113" s="29"/>
      <c r="Q113" s="29"/>
    </row>
    <row r="114" spans="1:17" ht="18" customHeight="1">
      <c r="A114" s="29">
        <v>99</v>
      </c>
      <c r="B114" s="42">
        <v>3638</v>
      </c>
      <c r="C114" s="31" t="s">
        <v>144</v>
      </c>
      <c r="D114" s="31">
        <v>1964</v>
      </c>
      <c r="E114" s="31"/>
      <c r="F114" s="29" t="s">
        <v>137</v>
      </c>
      <c r="G114" s="29">
        <v>360</v>
      </c>
      <c r="H114" s="29">
        <v>1.5</v>
      </c>
      <c r="I114" s="30">
        <f t="shared" si="5"/>
        <v>540</v>
      </c>
      <c r="J114" s="30"/>
      <c r="K114" s="30">
        <f t="shared" si="6"/>
        <v>0</v>
      </c>
      <c r="L114" s="30"/>
      <c r="M114" s="30"/>
      <c r="N114" s="30">
        <f t="shared" si="7"/>
        <v>540</v>
      </c>
      <c r="O114" s="29"/>
      <c r="P114" s="29"/>
      <c r="Q114" s="29"/>
    </row>
    <row r="115" spans="1:17" ht="18" customHeight="1">
      <c r="A115" s="29">
        <v>100</v>
      </c>
      <c r="B115" s="29">
        <v>11594</v>
      </c>
      <c r="C115" s="45" t="s">
        <v>145</v>
      </c>
      <c r="D115" s="46">
        <v>1977</v>
      </c>
      <c r="E115" s="46"/>
      <c r="F115" s="29" t="s">
        <v>137</v>
      </c>
      <c r="G115" s="29">
        <v>360</v>
      </c>
      <c r="H115" s="29">
        <v>1.5</v>
      </c>
      <c r="I115" s="30">
        <f t="shared" si="5"/>
        <v>540</v>
      </c>
      <c r="J115" s="30"/>
      <c r="K115" s="30">
        <f t="shared" si="6"/>
        <v>0</v>
      </c>
      <c r="L115" s="30"/>
      <c r="M115" s="30"/>
      <c r="N115" s="30">
        <f t="shared" si="7"/>
        <v>540</v>
      </c>
      <c r="O115" s="29"/>
      <c r="P115" s="29"/>
      <c r="Q115" s="29"/>
    </row>
    <row r="116" spans="1:17" ht="18" customHeight="1">
      <c r="A116" s="29">
        <v>101</v>
      </c>
      <c r="B116" s="29">
        <v>11595</v>
      </c>
      <c r="C116" s="45" t="s">
        <v>146</v>
      </c>
      <c r="D116" s="46">
        <v>1972</v>
      </c>
      <c r="E116" s="46"/>
      <c r="F116" s="29" t="s">
        <v>137</v>
      </c>
      <c r="G116" s="29">
        <v>360</v>
      </c>
      <c r="H116" s="29">
        <v>1.5</v>
      </c>
      <c r="I116" s="30">
        <f t="shared" si="5"/>
        <v>540</v>
      </c>
      <c r="J116" s="30"/>
      <c r="K116" s="30">
        <f t="shared" si="6"/>
        <v>0</v>
      </c>
      <c r="L116" s="30"/>
      <c r="M116" s="30"/>
      <c r="N116" s="30">
        <f t="shared" si="7"/>
        <v>540</v>
      </c>
      <c r="O116" s="29"/>
      <c r="P116" s="29"/>
      <c r="Q116" s="29"/>
    </row>
    <row r="117" spans="1:17" ht="18" customHeight="1">
      <c r="A117" s="29">
        <v>102</v>
      </c>
      <c r="B117" s="31">
        <v>17597</v>
      </c>
      <c r="C117" s="83" t="s">
        <v>147</v>
      </c>
      <c r="D117" s="84"/>
      <c r="E117" s="84">
        <v>1963</v>
      </c>
      <c r="F117" s="29" t="s">
        <v>148</v>
      </c>
      <c r="G117" s="29">
        <v>360</v>
      </c>
      <c r="H117" s="29">
        <v>1.5</v>
      </c>
      <c r="I117" s="30">
        <f t="shared" si="5"/>
        <v>540</v>
      </c>
      <c r="J117" s="30"/>
      <c r="K117" s="30">
        <f t="shared" si="6"/>
        <v>0</v>
      </c>
      <c r="L117" s="30"/>
      <c r="M117" s="30"/>
      <c r="N117" s="30">
        <f t="shared" si="7"/>
        <v>540</v>
      </c>
      <c r="O117" s="29"/>
      <c r="P117" s="29"/>
      <c r="Q117" s="29"/>
    </row>
    <row r="118" spans="1:17" ht="18" customHeight="1">
      <c r="A118" s="29">
        <v>103</v>
      </c>
      <c r="B118" s="31">
        <v>17694</v>
      </c>
      <c r="C118" s="85" t="s">
        <v>149</v>
      </c>
      <c r="D118" s="86">
        <v>1971</v>
      </c>
      <c r="E118" s="86"/>
      <c r="F118" s="29" t="s">
        <v>128</v>
      </c>
      <c r="G118" s="29">
        <v>360</v>
      </c>
      <c r="H118" s="29">
        <v>1.5</v>
      </c>
      <c r="I118" s="30">
        <f t="shared" si="5"/>
        <v>540</v>
      </c>
      <c r="J118" s="30"/>
      <c r="K118" s="30">
        <f t="shared" si="6"/>
        <v>0</v>
      </c>
      <c r="L118" s="30"/>
      <c r="M118" s="30"/>
      <c r="N118" s="30">
        <f t="shared" si="7"/>
        <v>540</v>
      </c>
      <c r="O118" s="29"/>
      <c r="P118" s="29"/>
      <c r="Q118" s="29"/>
    </row>
    <row r="119" spans="1:17" ht="18" customHeight="1">
      <c r="A119" s="29">
        <v>104</v>
      </c>
      <c r="B119" s="31">
        <v>17696</v>
      </c>
      <c r="C119" s="85" t="s">
        <v>150</v>
      </c>
      <c r="D119" s="86"/>
      <c r="E119" s="86">
        <v>1963</v>
      </c>
      <c r="F119" s="29" t="s">
        <v>98</v>
      </c>
      <c r="G119" s="29">
        <v>360</v>
      </c>
      <c r="H119" s="29">
        <v>1.5</v>
      </c>
      <c r="I119" s="30">
        <f t="shared" si="5"/>
        <v>540</v>
      </c>
      <c r="J119" s="30"/>
      <c r="K119" s="30">
        <f t="shared" si="6"/>
        <v>0</v>
      </c>
      <c r="L119" s="30"/>
      <c r="M119" s="30"/>
      <c r="N119" s="30">
        <f t="shared" si="7"/>
        <v>540</v>
      </c>
      <c r="O119" s="29"/>
      <c r="P119" s="29"/>
      <c r="Q119" s="29"/>
    </row>
    <row r="120" spans="1:17" ht="18" customHeight="1">
      <c r="A120" s="29">
        <v>105</v>
      </c>
      <c r="B120" s="55">
        <v>17775</v>
      </c>
      <c r="C120" s="87" t="s">
        <v>151</v>
      </c>
      <c r="D120" s="86"/>
      <c r="E120" s="86">
        <v>1963</v>
      </c>
      <c r="F120" s="29" t="s">
        <v>98</v>
      </c>
      <c r="G120" s="29">
        <v>360</v>
      </c>
      <c r="H120" s="29">
        <v>1.5</v>
      </c>
      <c r="I120" s="30">
        <f t="shared" si="5"/>
        <v>540</v>
      </c>
      <c r="J120" s="30"/>
      <c r="K120" s="30">
        <f t="shared" si="6"/>
        <v>0</v>
      </c>
      <c r="L120" s="30"/>
      <c r="M120" s="30"/>
      <c r="N120" s="30">
        <f t="shared" si="7"/>
        <v>540</v>
      </c>
      <c r="O120" s="29"/>
      <c r="P120" s="29"/>
      <c r="Q120" s="29"/>
    </row>
    <row r="121" spans="1:17" ht="18" customHeight="1">
      <c r="A121" s="29">
        <v>106</v>
      </c>
      <c r="B121" s="55">
        <v>17776</v>
      </c>
      <c r="C121" s="87" t="s">
        <v>152</v>
      </c>
      <c r="D121" s="86">
        <v>1978</v>
      </c>
      <c r="E121" s="86"/>
      <c r="F121" s="29" t="s">
        <v>27</v>
      </c>
      <c r="G121" s="29">
        <v>360</v>
      </c>
      <c r="H121" s="29">
        <v>1.5</v>
      </c>
      <c r="I121" s="30">
        <f t="shared" si="5"/>
        <v>540</v>
      </c>
      <c r="J121" s="30"/>
      <c r="K121" s="30">
        <f t="shared" si="6"/>
        <v>0</v>
      </c>
      <c r="L121" s="30"/>
      <c r="M121" s="30"/>
      <c r="N121" s="30">
        <f t="shared" si="7"/>
        <v>540</v>
      </c>
      <c r="O121" s="29"/>
      <c r="P121" s="29"/>
      <c r="Q121" s="29"/>
    </row>
    <row r="122" spans="1:17" ht="18" customHeight="1">
      <c r="A122" s="29">
        <v>107</v>
      </c>
      <c r="B122" s="55">
        <v>17909</v>
      </c>
      <c r="C122" s="88" t="s">
        <v>153</v>
      </c>
      <c r="D122" s="89">
        <v>2000</v>
      </c>
      <c r="E122" s="89"/>
      <c r="F122" s="29" t="s">
        <v>41</v>
      </c>
      <c r="G122" s="29">
        <v>360</v>
      </c>
      <c r="H122" s="29">
        <v>1.5</v>
      </c>
      <c r="I122" s="30">
        <f t="shared" si="5"/>
        <v>540</v>
      </c>
      <c r="J122" s="30"/>
      <c r="K122" s="30">
        <f t="shared" si="6"/>
        <v>0</v>
      </c>
      <c r="L122" s="30"/>
      <c r="M122" s="30"/>
      <c r="N122" s="30">
        <f t="shared" si="7"/>
        <v>540</v>
      </c>
      <c r="O122" s="29"/>
      <c r="P122" s="29"/>
      <c r="Q122" s="29"/>
    </row>
    <row r="123" spans="1:17" ht="18" customHeight="1">
      <c r="A123" s="29">
        <v>108</v>
      </c>
      <c r="B123" s="77">
        <v>18298</v>
      </c>
      <c r="C123" s="90" t="s">
        <v>154</v>
      </c>
      <c r="D123" s="91">
        <v>1983</v>
      </c>
      <c r="E123" s="91"/>
      <c r="F123" s="29" t="s">
        <v>41</v>
      </c>
      <c r="G123" s="29">
        <v>360</v>
      </c>
      <c r="H123" s="29">
        <v>1.5</v>
      </c>
      <c r="I123" s="30">
        <f t="shared" si="5"/>
        <v>540</v>
      </c>
      <c r="J123" s="30"/>
      <c r="K123" s="30">
        <f t="shared" si="6"/>
        <v>0</v>
      </c>
      <c r="L123" s="30"/>
      <c r="M123" s="30"/>
      <c r="N123" s="30">
        <f t="shared" si="7"/>
        <v>540</v>
      </c>
      <c r="O123" s="29"/>
      <c r="P123" s="29"/>
      <c r="Q123" s="29"/>
    </row>
    <row r="124" spans="1:17" ht="18" customHeight="1">
      <c r="A124" s="29">
        <v>109</v>
      </c>
      <c r="B124" s="29">
        <v>11634</v>
      </c>
      <c r="C124" s="45" t="s">
        <v>155</v>
      </c>
      <c r="D124" s="71">
        <v>2003</v>
      </c>
      <c r="E124" s="71"/>
      <c r="F124" s="29" t="s">
        <v>98</v>
      </c>
      <c r="G124" s="29">
        <v>360</v>
      </c>
      <c r="H124" s="29">
        <v>1.5</v>
      </c>
      <c r="I124" s="30">
        <f t="shared" si="5"/>
        <v>540</v>
      </c>
      <c r="J124" s="30"/>
      <c r="K124" s="30">
        <f t="shared" si="6"/>
        <v>0</v>
      </c>
      <c r="L124" s="30"/>
      <c r="M124" s="30"/>
      <c r="N124" s="30">
        <f t="shared" si="7"/>
        <v>540</v>
      </c>
      <c r="O124" s="29"/>
      <c r="P124" s="29"/>
      <c r="Q124" s="29"/>
    </row>
    <row r="125" spans="1:17" ht="18" customHeight="1">
      <c r="A125" s="29">
        <v>110</v>
      </c>
      <c r="B125" s="77">
        <v>18296</v>
      </c>
      <c r="C125" s="92" t="s">
        <v>156</v>
      </c>
      <c r="D125" s="93">
        <v>2003</v>
      </c>
      <c r="E125" s="93"/>
      <c r="F125" s="29" t="s">
        <v>83</v>
      </c>
      <c r="G125" s="29">
        <v>360</v>
      </c>
      <c r="H125" s="29">
        <v>1.5</v>
      </c>
      <c r="I125" s="30">
        <f t="shared" si="5"/>
        <v>540</v>
      </c>
      <c r="J125" s="30"/>
      <c r="K125" s="30">
        <f t="shared" si="6"/>
        <v>0</v>
      </c>
      <c r="L125" s="30"/>
      <c r="M125" s="30"/>
      <c r="N125" s="30">
        <f t="shared" si="7"/>
        <v>540</v>
      </c>
      <c r="O125" s="29"/>
      <c r="P125" s="29"/>
      <c r="Q125" s="29"/>
    </row>
    <row r="126" spans="1:17" ht="18" customHeight="1">
      <c r="A126" s="29">
        <v>111</v>
      </c>
      <c r="B126" s="94">
        <v>19955</v>
      </c>
      <c r="C126" s="95" t="s">
        <v>157</v>
      </c>
      <c r="D126" s="95">
        <v>1980</v>
      </c>
      <c r="E126" s="95"/>
      <c r="F126" s="95" t="s">
        <v>158</v>
      </c>
      <c r="G126" s="29">
        <v>360</v>
      </c>
      <c r="H126" s="29">
        <v>1.5</v>
      </c>
      <c r="I126" s="30">
        <f t="shared" si="5"/>
        <v>540</v>
      </c>
      <c r="J126" s="30"/>
      <c r="K126" s="30">
        <f t="shared" si="6"/>
        <v>0</v>
      </c>
      <c r="L126" s="30"/>
      <c r="M126" s="30"/>
      <c r="N126" s="30">
        <f t="shared" si="7"/>
        <v>540</v>
      </c>
      <c r="O126" s="29"/>
      <c r="P126" s="29"/>
      <c r="Q126" s="29"/>
    </row>
    <row r="127" spans="1:17" ht="18" customHeight="1">
      <c r="A127" s="29">
        <v>112</v>
      </c>
      <c r="B127" s="33">
        <v>20261</v>
      </c>
      <c r="C127" s="96" t="s">
        <v>159</v>
      </c>
      <c r="D127" s="96">
        <v>1965</v>
      </c>
      <c r="E127" s="96"/>
      <c r="F127" s="96" t="s">
        <v>32</v>
      </c>
      <c r="G127" s="29">
        <v>360</v>
      </c>
      <c r="H127" s="29">
        <v>1.5</v>
      </c>
      <c r="I127" s="30">
        <f t="shared" si="5"/>
        <v>540</v>
      </c>
      <c r="J127" s="30"/>
      <c r="K127" s="30">
        <f t="shared" si="6"/>
        <v>0</v>
      </c>
      <c r="L127" s="30"/>
      <c r="M127" s="30"/>
      <c r="N127" s="30">
        <f t="shared" si="7"/>
        <v>540</v>
      </c>
      <c r="O127" s="29"/>
      <c r="P127" s="29"/>
      <c r="Q127" s="29"/>
    </row>
    <row r="128" spans="1:17" ht="18" customHeight="1">
      <c r="A128" s="29">
        <v>113</v>
      </c>
      <c r="B128" s="33">
        <v>20262</v>
      </c>
      <c r="C128" s="96" t="s">
        <v>160</v>
      </c>
      <c r="D128" s="96">
        <v>1977</v>
      </c>
      <c r="E128" s="96"/>
      <c r="F128" s="96" t="s">
        <v>161</v>
      </c>
      <c r="G128" s="29">
        <v>360</v>
      </c>
      <c r="H128" s="29">
        <v>1.5</v>
      </c>
      <c r="I128" s="30">
        <f t="shared" si="5"/>
        <v>540</v>
      </c>
      <c r="J128" s="30"/>
      <c r="K128" s="30">
        <f t="shared" si="6"/>
        <v>0</v>
      </c>
      <c r="L128" s="30"/>
      <c r="M128" s="30"/>
      <c r="N128" s="30">
        <f t="shared" si="7"/>
        <v>540</v>
      </c>
      <c r="O128" s="29"/>
      <c r="P128" s="97"/>
      <c r="Q128" s="29"/>
    </row>
    <row r="129" spans="1:17" ht="18" customHeight="1">
      <c r="A129" s="29">
        <v>114</v>
      </c>
      <c r="B129" s="94">
        <v>21595</v>
      </c>
      <c r="C129" s="95" t="s">
        <v>162</v>
      </c>
      <c r="D129" s="95">
        <v>1966</v>
      </c>
      <c r="E129" s="98"/>
      <c r="F129" s="95" t="s">
        <v>161</v>
      </c>
      <c r="G129" s="29">
        <v>360</v>
      </c>
      <c r="H129" s="29">
        <v>1.5</v>
      </c>
      <c r="I129" s="30">
        <f t="shared" si="5"/>
        <v>540</v>
      </c>
      <c r="J129" s="30"/>
      <c r="K129" s="30">
        <f t="shared" si="6"/>
        <v>0</v>
      </c>
      <c r="L129" s="30"/>
      <c r="M129" s="30"/>
      <c r="N129" s="30">
        <f t="shared" si="7"/>
        <v>540</v>
      </c>
      <c r="O129" s="29"/>
      <c r="P129" s="97"/>
      <c r="Q129" s="29"/>
    </row>
    <row r="130" spans="1:17" ht="18" customHeight="1">
      <c r="A130" s="29">
        <v>115</v>
      </c>
      <c r="B130" s="94">
        <v>21599</v>
      </c>
      <c r="C130" s="99" t="s">
        <v>163</v>
      </c>
      <c r="D130" s="99">
        <v>1987</v>
      </c>
      <c r="E130" s="99"/>
      <c r="F130" s="95" t="s">
        <v>161</v>
      </c>
      <c r="G130" s="29">
        <v>360</v>
      </c>
      <c r="H130" s="29">
        <v>1.5</v>
      </c>
      <c r="I130" s="30">
        <f t="shared" si="5"/>
        <v>540</v>
      </c>
      <c r="J130" s="30"/>
      <c r="K130" s="30">
        <f t="shared" si="6"/>
        <v>0</v>
      </c>
      <c r="L130" s="30"/>
      <c r="M130" s="30"/>
      <c r="N130" s="30">
        <f t="shared" si="7"/>
        <v>540</v>
      </c>
      <c r="O130" s="29"/>
      <c r="P130" s="97"/>
      <c r="Q130" s="29"/>
    </row>
    <row r="131" spans="1:17" ht="18" customHeight="1">
      <c r="A131" s="29">
        <v>116</v>
      </c>
      <c r="B131" s="100">
        <v>22312</v>
      </c>
      <c r="C131" s="99" t="s">
        <v>164</v>
      </c>
      <c r="D131" s="101">
        <v>1983</v>
      </c>
      <c r="E131" s="101"/>
      <c r="F131" s="95" t="s">
        <v>165</v>
      </c>
      <c r="G131" s="29">
        <v>360</v>
      </c>
      <c r="H131" s="29">
        <v>1.5</v>
      </c>
      <c r="I131" s="30">
        <f t="shared" si="5"/>
        <v>540</v>
      </c>
      <c r="J131" s="30"/>
      <c r="K131" s="30">
        <f t="shared" si="6"/>
        <v>0</v>
      </c>
      <c r="L131" s="30"/>
      <c r="M131" s="30"/>
      <c r="N131" s="30">
        <f t="shared" si="7"/>
        <v>540</v>
      </c>
      <c r="O131" s="29"/>
      <c r="P131" s="97"/>
      <c r="Q131" s="29"/>
    </row>
    <row r="132" spans="1:17" ht="18" customHeight="1">
      <c r="A132" s="29">
        <v>117</v>
      </c>
      <c r="B132" s="100">
        <v>23357</v>
      </c>
      <c r="C132" s="102" t="s">
        <v>166</v>
      </c>
      <c r="D132" s="98"/>
      <c r="E132" s="98">
        <v>1971</v>
      </c>
      <c r="F132" s="102" t="s">
        <v>161</v>
      </c>
      <c r="G132" s="29">
        <v>360</v>
      </c>
      <c r="H132" s="29">
        <v>1.5</v>
      </c>
      <c r="I132" s="30">
        <f t="shared" si="5"/>
        <v>540</v>
      </c>
      <c r="J132" s="30"/>
      <c r="K132" s="30">
        <f t="shared" si="6"/>
        <v>0</v>
      </c>
      <c r="L132" s="30"/>
      <c r="M132" s="30"/>
      <c r="N132" s="30">
        <f t="shared" si="7"/>
        <v>540</v>
      </c>
      <c r="O132" s="29"/>
      <c r="P132" s="97"/>
      <c r="Q132" s="29"/>
    </row>
    <row r="133" spans="1:17" ht="18" customHeight="1">
      <c r="A133" s="29">
        <v>118</v>
      </c>
      <c r="B133" s="100">
        <v>23541</v>
      </c>
      <c r="C133" s="99" t="s">
        <v>167</v>
      </c>
      <c r="D133" s="103"/>
      <c r="E133" s="103">
        <v>1969</v>
      </c>
      <c r="F133" s="104" t="s">
        <v>168</v>
      </c>
      <c r="G133" s="29">
        <v>360</v>
      </c>
      <c r="H133" s="29">
        <v>1.5</v>
      </c>
      <c r="I133" s="30">
        <f t="shared" si="5"/>
        <v>540</v>
      </c>
      <c r="J133" s="30"/>
      <c r="K133" s="30">
        <f t="shared" si="6"/>
        <v>0</v>
      </c>
      <c r="L133" s="30"/>
      <c r="M133" s="30"/>
      <c r="N133" s="30">
        <f t="shared" si="7"/>
        <v>540</v>
      </c>
      <c r="O133" s="29"/>
      <c r="P133" s="97"/>
      <c r="Q133" s="29"/>
    </row>
    <row r="134" spans="1:17" ht="18" customHeight="1">
      <c r="A134" s="29">
        <v>119</v>
      </c>
      <c r="B134" s="100">
        <v>23667</v>
      </c>
      <c r="C134" s="105" t="s">
        <v>169</v>
      </c>
      <c r="D134" s="106">
        <v>1964</v>
      </c>
      <c r="E134" s="106"/>
      <c r="F134" s="107" t="s">
        <v>161</v>
      </c>
      <c r="G134" s="29">
        <v>360</v>
      </c>
      <c r="H134" s="29">
        <v>1.5</v>
      </c>
      <c r="I134" s="30">
        <f t="shared" si="5"/>
        <v>540</v>
      </c>
      <c r="J134" s="30"/>
      <c r="K134" s="30">
        <f t="shared" si="6"/>
        <v>0</v>
      </c>
      <c r="L134" s="30"/>
      <c r="M134" s="30"/>
      <c r="N134" s="30">
        <f t="shared" si="7"/>
        <v>540</v>
      </c>
      <c r="O134" s="29"/>
      <c r="P134" s="31"/>
      <c r="Q134" s="29"/>
    </row>
    <row r="135" spans="1:17" ht="18" customHeight="1">
      <c r="A135" s="29">
        <v>120</v>
      </c>
      <c r="B135" s="100">
        <v>23668</v>
      </c>
      <c r="C135" s="105" t="s">
        <v>170</v>
      </c>
      <c r="D135" s="106">
        <v>1967</v>
      </c>
      <c r="E135" s="106"/>
      <c r="F135" s="107" t="s">
        <v>158</v>
      </c>
      <c r="G135" s="29">
        <v>360</v>
      </c>
      <c r="H135" s="29">
        <v>1.5</v>
      </c>
      <c r="I135" s="30">
        <f>G135*H135</f>
        <v>540</v>
      </c>
      <c r="J135" s="30"/>
      <c r="K135" s="30">
        <f t="shared" si="6"/>
        <v>0</v>
      </c>
      <c r="L135" s="30"/>
      <c r="M135" s="30"/>
      <c r="N135" s="30">
        <f t="shared" si="7"/>
        <v>540</v>
      </c>
      <c r="O135" s="29"/>
      <c r="P135" s="31"/>
      <c r="Q135" s="29"/>
    </row>
    <row r="136" spans="1:17" ht="18" customHeight="1">
      <c r="A136" s="29">
        <v>121</v>
      </c>
      <c r="B136" s="108">
        <v>24033</v>
      </c>
      <c r="C136" s="109" t="s">
        <v>171</v>
      </c>
      <c r="D136" s="110"/>
      <c r="E136" s="110">
        <v>1983</v>
      </c>
      <c r="F136" s="111" t="s">
        <v>168</v>
      </c>
      <c r="G136" s="29">
        <v>360</v>
      </c>
      <c r="H136" s="29">
        <v>1.5</v>
      </c>
      <c r="I136" s="30">
        <f t="shared" si="5"/>
        <v>540</v>
      </c>
      <c r="J136" s="30"/>
      <c r="K136" s="30">
        <f t="shared" si="6"/>
        <v>0</v>
      </c>
      <c r="L136" s="30"/>
      <c r="M136" s="30"/>
      <c r="N136" s="30">
        <f t="shared" si="7"/>
        <v>540</v>
      </c>
      <c r="O136" s="29"/>
      <c r="P136" s="31"/>
      <c r="Q136" s="29"/>
    </row>
    <row r="137" spans="1:17" ht="18" customHeight="1">
      <c r="A137" s="29">
        <v>122</v>
      </c>
      <c r="B137" s="108">
        <v>24034</v>
      </c>
      <c r="C137" s="109" t="s">
        <v>172</v>
      </c>
      <c r="D137" s="110"/>
      <c r="E137" s="110">
        <v>1971</v>
      </c>
      <c r="F137" s="111" t="s">
        <v>81</v>
      </c>
      <c r="G137" s="29">
        <v>360</v>
      </c>
      <c r="H137" s="29">
        <v>1.5</v>
      </c>
      <c r="I137" s="30">
        <f t="shared" si="5"/>
        <v>540</v>
      </c>
      <c r="J137" s="30"/>
      <c r="K137" s="30">
        <f t="shared" si="6"/>
        <v>0</v>
      </c>
      <c r="L137" s="30"/>
      <c r="M137" s="30"/>
      <c r="N137" s="30">
        <f t="shared" si="7"/>
        <v>540</v>
      </c>
      <c r="O137" s="29"/>
      <c r="P137" s="31"/>
      <c r="Q137" s="29"/>
    </row>
    <row r="138" spans="1:17" ht="18" customHeight="1">
      <c r="A138" s="29">
        <v>123</v>
      </c>
      <c r="B138" s="112">
        <v>24072</v>
      </c>
      <c r="C138" s="33" t="s">
        <v>173</v>
      </c>
      <c r="D138" s="112">
        <v>1978</v>
      </c>
      <c r="E138" s="112"/>
      <c r="F138" s="33" t="s">
        <v>158</v>
      </c>
      <c r="G138" s="29">
        <v>360</v>
      </c>
      <c r="H138" s="29">
        <v>1.5</v>
      </c>
      <c r="I138" s="30">
        <f t="shared" si="5"/>
        <v>540</v>
      </c>
      <c r="J138" s="30"/>
      <c r="K138" s="30">
        <f t="shared" si="6"/>
        <v>0</v>
      </c>
      <c r="L138" s="30"/>
      <c r="M138" s="30"/>
      <c r="N138" s="30">
        <f t="shared" si="7"/>
        <v>540</v>
      </c>
      <c r="O138" s="29"/>
      <c r="P138" s="31"/>
      <c r="Q138" s="29"/>
    </row>
    <row r="139" spans="1:17" ht="18" customHeight="1">
      <c r="A139" s="29">
        <v>124</v>
      </c>
      <c r="B139" s="113">
        <v>24961</v>
      </c>
      <c r="C139" s="33" t="s">
        <v>174</v>
      </c>
      <c r="D139" s="33"/>
      <c r="E139" s="33">
        <v>1968</v>
      </c>
      <c r="F139" s="33" t="s">
        <v>175</v>
      </c>
      <c r="G139" s="29">
        <v>360</v>
      </c>
      <c r="H139" s="29">
        <v>1.5</v>
      </c>
      <c r="I139" s="30">
        <f t="shared" si="5"/>
        <v>540</v>
      </c>
      <c r="J139" s="30"/>
      <c r="K139" s="30">
        <f t="shared" si="6"/>
        <v>0</v>
      </c>
      <c r="L139" s="30"/>
      <c r="M139" s="30"/>
      <c r="N139" s="30">
        <f t="shared" si="7"/>
        <v>540</v>
      </c>
      <c r="O139" s="31"/>
      <c r="P139" s="31"/>
      <c r="Q139" s="29"/>
    </row>
    <row r="140" spans="1:17" ht="18" customHeight="1">
      <c r="A140" s="29">
        <v>125</v>
      </c>
      <c r="B140" s="113">
        <v>24963</v>
      </c>
      <c r="C140" s="33" t="s">
        <v>176</v>
      </c>
      <c r="D140" s="33">
        <v>1966</v>
      </c>
      <c r="E140" s="33"/>
      <c r="F140" s="33" t="s">
        <v>175</v>
      </c>
      <c r="G140" s="29">
        <v>360</v>
      </c>
      <c r="H140" s="29">
        <v>1.5</v>
      </c>
      <c r="I140" s="30">
        <f t="shared" si="5"/>
        <v>540</v>
      </c>
      <c r="J140" s="30"/>
      <c r="K140" s="30">
        <f t="shared" si="6"/>
        <v>0</v>
      </c>
      <c r="L140" s="30"/>
      <c r="M140" s="30"/>
      <c r="N140" s="30">
        <f t="shared" si="7"/>
        <v>540</v>
      </c>
      <c r="O140" s="31"/>
      <c r="P140" s="31"/>
      <c r="Q140" s="29"/>
    </row>
    <row r="141" spans="1:17" ht="18" customHeight="1">
      <c r="A141" s="29">
        <v>126</v>
      </c>
      <c r="B141" s="113">
        <v>24966</v>
      </c>
      <c r="C141" s="33" t="s">
        <v>177</v>
      </c>
      <c r="D141" s="33">
        <v>1975</v>
      </c>
      <c r="E141" s="33"/>
      <c r="F141" s="33" t="s">
        <v>32</v>
      </c>
      <c r="G141" s="29">
        <v>360</v>
      </c>
      <c r="H141" s="29">
        <v>1.5</v>
      </c>
      <c r="I141" s="30">
        <f t="shared" si="5"/>
        <v>540</v>
      </c>
      <c r="J141" s="30"/>
      <c r="K141" s="30">
        <f t="shared" si="6"/>
        <v>0</v>
      </c>
      <c r="L141" s="30"/>
      <c r="M141" s="30"/>
      <c r="N141" s="30">
        <f t="shared" si="7"/>
        <v>540</v>
      </c>
      <c r="O141" s="31"/>
      <c r="P141" s="31"/>
      <c r="Q141" s="29"/>
    </row>
    <row r="142" spans="1:17" ht="18" customHeight="1">
      <c r="A142" s="29">
        <v>127</v>
      </c>
      <c r="B142" s="113">
        <v>24967</v>
      </c>
      <c r="C142" s="33" t="s">
        <v>178</v>
      </c>
      <c r="D142" s="33">
        <v>1989</v>
      </c>
      <c r="E142" s="33"/>
      <c r="F142" s="33" t="s">
        <v>81</v>
      </c>
      <c r="G142" s="29">
        <v>360</v>
      </c>
      <c r="H142" s="29">
        <v>1.5</v>
      </c>
      <c r="I142" s="30">
        <f t="shared" si="5"/>
        <v>540</v>
      </c>
      <c r="J142" s="30"/>
      <c r="K142" s="30">
        <f t="shared" si="6"/>
        <v>0</v>
      </c>
      <c r="L142" s="30"/>
      <c r="M142" s="30"/>
      <c r="N142" s="30">
        <f t="shared" si="7"/>
        <v>540</v>
      </c>
      <c r="O142" s="31"/>
      <c r="P142" s="31"/>
      <c r="Q142" s="29"/>
    </row>
    <row r="143" spans="1:17" ht="18" customHeight="1">
      <c r="A143" s="29">
        <v>128</v>
      </c>
      <c r="B143" s="113">
        <v>25356</v>
      </c>
      <c r="C143" s="33" t="s">
        <v>179</v>
      </c>
      <c r="D143" s="112">
        <v>1964</v>
      </c>
      <c r="E143" s="112"/>
      <c r="F143" s="33" t="s">
        <v>165</v>
      </c>
      <c r="G143" s="29">
        <v>360</v>
      </c>
      <c r="H143" s="29">
        <v>1.5</v>
      </c>
      <c r="I143" s="30">
        <f t="shared" si="5"/>
        <v>540</v>
      </c>
      <c r="J143" s="30"/>
      <c r="K143" s="30">
        <f t="shared" si="6"/>
        <v>0</v>
      </c>
      <c r="L143" s="30"/>
      <c r="M143" s="30"/>
      <c r="N143" s="30">
        <f t="shared" si="7"/>
        <v>540</v>
      </c>
      <c r="O143" s="114"/>
      <c r="P143" s="31"/>
      <c r="Q143" s="29"/>
    </row>
    <row r="144" spans="1:17" ht="18" customHeight="1">
      <c r="A144" s="29">
        <v>129</v>
      </c>
      <c r="B144" s="113">
        <v>25357</v>
      </c>
      <c r="C144" s="33" t="s">
        <v>180</v>
      </c>
      <c r="D144" s="112"/>
      <c r="E144" s="112">
        <v>1978</v>
      </c>
      <c r="F144" s="33" t="s">
        <v>165</v>
      </c>
      <c r="G144" s="29">
        <v>360</v>
      </c>
      <c r="H144" s="29">
        <v>1.5</v>
      </c>
      <c r="I144" s="30">
        <f t="shared" ref="I144:I165" si="8">G144*H144</f>
        <v>540</v>
      </c>
      <c r="J144" s="30"/>
      <c r="K144" s="30">
        <f t="shared" ref="K144:K158" si="9">I144*J144</f>
        <v>0</v>
      </c>
      <c r="L144" s="30"/>
      <c r="M144" s="30"/>
      <c r="N144" s="30">
        <f t="shared" ref="N144:N158" si="10">M144+K144+I144</f>
        <v>540</v>
      </c>
      <c r="O144" s="114"/>
      <c r="P144" s="31"/>
      <c r="Q144" s="29"/>
    </row>
    <row r="145" spans="1:17" ht="18" customHeight="1">
      <c r="A145" s="29">
        <v>130</v>
      </c>
      <c r="B145" s="36">
        <v>25483</v>
      </c>
      <c r="C145" s="94" t="s">
        <v>181</v>
      </c>
      <c r="D145" s="100"/>
      <c r="E145" s="100">
        <v>1970</v>
      </c>
      <c r="F145" s="94" t="s">
        <v>161</v>
      </c>
      <c r="G145" s="29">
        <v>360</v>
      </c>
      <c r="H145" s="29">
        <v>1.5</v>
      </c>
      <c r="I145" s="30">
        <f t="shared" si="8"/>
        <v>540</v>
      </c>
      <c r="J145" s="30"/>
      <c r="K145" s="30">
        <f t="shared" si="9"/>
        <v>0</v>
      </c>
      <c r="L145" s="30"/>
      <c r="M145" s="30"/>
      <c r="N145" s="30">
        <f t="shared" si="10"/>
        <v>540</v>
      </c>
      <c r="O145" s="114"/>
      <c r="P145" s="31"/>
      <c r="Q145" s="29"/>
    </row>
    <row r="146" spans="1:17" ht="18" customHeight="1">
      <c r="A146" s="29">
        <v>131</v>
      </c>
      <c r="B146" s="36">
        <v>25484</v>
      </c>
      <c r="C146" s="94" t="s">
        <v>182</v>
      </c>
      <c r="D146" s="100">
        <v>1967</v>
      </c>
      <c r="E146" s="100"/>
      <c r="F146" s="94" t="s">
        <v>175</v>
      </c>
      <c r="G146" s="29">
        <v>360</v>
      </c>
      <c r="H146" s="29">
        <v>1.5</v>
      </c>
      <c r="I146" s="30">
        <f t="shared" si="8"/>
        <v>540</v>
      </c>
      <c r="J146" s="30"/>
      <c r="K146" s="30">
        <f t="shared" si="9"/>
        <v>0</v>
      </c>
      <c r="L146" s="30"/>
      <c r="M146" s="30"/>
      <c r="N146" s="30">
        <f t="shared" si="10"/>
        <v>540</v>
      </c>
      <c r="O146" s="114"/>
      <c r="P146" s="31"/>
      <c r="Q146" s="29"/>
    </row>
    <row r="147" spans="1:17" ht="18" customHeight="1">
      <c r="A147" s="29">
        <v>132</v>
      </c>
      <c r="B147" s="32">
        <v>25667</v>
      </c>
      <c r="C147" s="33" t="s">
        <v>183</v>
      </c>
      <c r="D147" s="34"/>
      <c r="E147" s="34">
        <v>1966</v>
      </c>
      <c r="F147" s="33" t="s">
        <v>184</v>
      </c>
      <c r="G147" s="29">
        <v>360</v>
      </c>
      <c r="H147" s="29">
        <v>1.5</v>
      </c>
      <c r="I147" s="30">
        <f t="shared" si="8"/>
        <v>540</v>
      </c>
      <c r="J147" s="30"/>
      <c r="K147" s="30">
        <f t="shared" si="9"/>
        <v>0</v>
      </c>
      <c r="L147" s="30"/>
      <c r="M147" s="30"/>
      <c r="N147" s="30">
        <f t="shared" si="10"/>
        <v>540</v>
      </c>
      <c r="O147" s="114"/>
      <c r="P147" s="31"/>
      <c r="Q147" s="29"/>
    </row>
    <row r="148" spans="1:17" ht="18" customHeight="1">
      <c r="A148" s="29">
        <v>133</v>
      </c>
      <c r="B148" s="113">
        <v>25911</v>
      </c>
      <c r="C148" s="105" t="s">
        <v>185</v>
      </c>
      <c r="D148" s="106"/>
      <c r="E148" s="106">
        <v>1973</v>
      </c>
      <c r="F148" s="115" t="s">
        <v>161</v>
      </c>
      <c r="G148" s="29">
        <v>360</v>
      </c>
      <c r="H148" s="29">
        <v>1.5</v>
      </c>
      <c r="I148" s="30">
        <f t="shared" si="8"/>
        <v>540</v>
      </c>
      <c r="J148" s="30"/>
      <c r="K148" s="30">
        <f t="shared" si="9"/>
        <v>0</v>
      </c>
      <c r="L148" s="30"/>
      <c r="M148" s="30"/>
      <c r="N148" s="30">
        <f t="shared" si="10"/>
        <v>540</v>
      </c>
      <c r="O148" s="114"/>
      <c r="P148" s="31"/>
      <c r="Q148" s="29"/>
    </row>
    <row r="149" spans="1:17" ht="18" customHeight="1">
      <c r="A149" s="29">
        <v>134</v>
      </c>
      <c r="B149" s="113">
        <v>25912</v>
      </c>
      <c r="C149" s="105" t="s">
        <v>186</v>
      </c>
      <c r="D149" s="106">
        <v>1977</v>
      </c>
      <c r="E149" s="106"/>
      <c r="F149" s="115" t="s">
        <v>161</v>
      </c>
      <c r="G149" s="29">
        <v>360</v>
      </c>
      <c r="H149" s="29">
        <v>1.5</v>
      </c>
      <c r="I149" s="30">
        <f t="shared" si="8"/>
        <v>540</v>
      </c>
      <c r="J149" s="30"/>
      <c r="K149" s="30">
        <f t="shared" si="9"/>
        <v>0</v>
      </c>
      <c r="L149" s="30"/>
      <c r="M149" s="30"/>
      <c r="N149" s="30">
        <f t="shared" si="10"/>
        <v>540</v>
      </c>
      <c r="O149" s="114"/>
      <c r="P149" s="31"/>
      <c r="Q149" s="29"/>
    </row>
    <row r="150" spans="1:17" ht="18" customHeight="1">
      <c r="A150" s="29">
        <v>135</v>
      </c>
      <c r="B150" s="113">
        <v>26063</v>
      </c>
      <c r="C150" s="32" t="s">
        <v>187</v>
      </c>
      <c r="D150" s="113"/>
      <c r="E150" s="34">
        <v>1963</v>
      </c>
      <c r="F150" s="32" t="s">
        <v>81</v>
      </c>
      <c r="G150" s="29">
        <v>360</v>
      </c>
      <c r="H150" s="29">
        <v>1.5</v>
      </c>
      <c r="I150" s="30">
        <f t="shared" si="8"/>
        <v>540</v>
      </c>
      <c r="J150" s="30"/>
      <c r="K150" s="30">
        <f t="shared" si="9"/>
        <v>0</v>
      </c>
      <c r="L150" s="30"/>
      <c r="M150" s="30"/>
      <c r="N150" s="30">
        <f t="shared" si="10"/>
        <v>540</v>
      </c>
      <c r="O150" s="31"/>
      <c r="P150" s="31"/>
      <c r="Q150" s="29"/>
    </row>
    <row r="151" spans="1:17" ht="18" customHeight="1">
      <c r="A151" s="29">
        <v>136</v>
      </c>
      <c r="B151" s="113">
        <v>26065</v>
      </c>
      <c r="C151" s="32" t="s">
        <v>188</v>
      </c>
      <c r="D151" s="116"/>
      <c r="E151" s="34">
        <v>1965</v>
      </c>
      <c r="F151" s="32" t="s">
        <v>175</v>
      </c>
      <c r="G151" s="29">
        <v>360</v>
      </c>
      <c r="H151" s="29">
        <v>1.5</v>
      </c>
      <c r="I151" s="30">
        <f t="shared" si="8"/>
        <v>540</v>
      </c>
      <c r="J151" s="30"/>
      <c r="K151" s="30">
        <f t="shared" si="9"/>
        <v>0</v>
      </c>
      <c r="L151" s="30"/>
      <c r="M151" s="30"/>
      <c r="N151" s="30">
        <f t="shared" si="10"/>
        <v>540</v>
      </c>
      <c r="O151" s="31"/>
      <c r="P151" s="31"/>
      <c r="Q151" s="29"/>
    </row>
    <row r="152" spans="1:17" ht="18" customHeight="1">
      <c r="A152" s="29">
        <v>137</v>
      </c>
      <c r="B152" s="113">
        <v>26304</v>
      </c>
      <c r="C152" s="32" t="s">
        <v>189</v>
      </c>
      <c r="D152" s="113">
        <v>1973</v>
      </c>
      <c r="E152" s="116"/>
      <c r="F152" s="117" t="s">
        <v>81</v>
      </c>
      <c r="G152" s="29">
        <v>360</v>
      </c>
      <c r="H152" s="29">
        <v>1.5</v>
      </c>
      <c r="I152" s="30">
        <f t="shared" si="8"/>
        <v>540</v>
      </c>
      <c r="J152" s="30"/>
      <c r="K152" s="30">
        <f t="shared" si="9"/>
        <v>0</v>
      </c>
      <c r="L152" s="30"/>
      <c r="M152" s="30"/>
      <c r="N152" s="30">
        <f t="shared" si="10"/>
        <v>540</v>
      </c>
      <c r="O152" s="31"/>
      <c r="P152" s="31"/>
      <c r="Q152" s="29"/>
    </row>
    <row r="153" spans="1:17" ht="18" customHeight="1">
      <c r="A153" s="29">
        <v>138</v>
      </c>
      <c r="B153" s="118">
        <v>26544</v>
      </c>
      <c r="C153" s="119" t="s">
        <v>190</v>
      </c>
      <c r="D153" s="120"/>
      <c r="E153" s="121">
        <v>1969</v>
      </c>
      <c r="F153" s="119" t="s">
        <v>158</v>
      </c>
      <c r="G153" s="29">
        <v>360</v>
      </c>
      <c r="H153" s="29">
        <v>1.5</v>
      </c>
      <c r="I153" s="30">
        <f t="shared" si="8"/>
        <v>540</v>
      </c>
      <c r="J153" s="30"/>
      <c r="K153" s="30">
        <f t="shared" si="9"/>
        <v>0</v>
      </c>
      <c r="L153" s="30"/>
      <c r="M153" s="30"/>
      <c r="N153" s="30">
        <f t="shared" si="10"/>
        <v>540</v>
      </c>
      <c r="O153" s="31"/>
      <c r="P153" s="31"/>
      <c r="Q153" s="29"/>
    </row>
    <row r="154" spans="1:17" ht="18" customHeight="1">
      <c r="A154" s="29">
        <v>139</v>
      </c>
      <c r="B154" s="118">
        <v>26932</v>
      </c>
      <c r="C154" s="94" t="s">
        <v>191</v>
      </c>
      <c r="D154" s="122">
        <v>1973</v>
      </c>
      <c r="E154" s="38"/>
      <c r="F154" s="123" t="s">
        <v>29</v>
      </c>
      <c r="G154" s="29">
        <v>360</v>
      </c>
      <c r="H154" s="29">
        <v>1.5</v>
      </c>
      <c r="I154" s="30">
        <f t="shared" si="8"/>
        <v>540</v>
      </c>
      <c r="J154" s="30"/>
      <c r="K154" s="30">
        <f t="shared" si="9"/>
        <v>0</v>
      </c>
      <c r="L154" s="30"/>
      <c r="M154" s="30"/>
      <c r="N154" s="30">
        <f t="shared" si="10"/>
        <v>540</v>
      </c>
      <c r="O154" s="31"/>
      <c r="P154" s="31"/>
      <c r="Q154" s="29"/>
    </row>
    <row r="155" spans="1:17" ht="18" customHeight="1">
      <c r="A155" s="29">
        <v>140</v>
      </c>
      <c r="B155" s="118">
        <v>26933</v>
      </c>
      <c r="C155" s="94" t="s">
        <v>192</v>
      </c>
      <c r="D155" s="122">
        <v>1988</v>
      </c>
      <c r="E155" s="38"/>
      <c r="F155" s="123" t="s">
        <v>32</v>
      </c>
      <c r="G155" s="29">
        <v>360</v>
      </c>
      <c r="H155" s="29">
        <v>1.5</v>
      </c>
      <c r="I155" s="30">
        <f>G155*H155</f>
        <v>540</v>
      </c>
      <c r="J155" s="30"/>
      <c r="K155" s="30">
        <f>I155*J155</f>
        <v>0</v>
      </c>
      <c r="L155" s="30"/>
      <c r="M155" s="30"/>
      <c r="N155" s="30">
        <f>M155+K155+I155</f>
        <v>540</v>
      </c>
      <c r="O155" s="31"/>
      <c r="P155" s="31"/>
      <c r="Q155" s="29"/>
    </row>
    <row r="156" spans="1:17" ht="18" customHeight="1">
      <c r="A156" s="29">
        <v>141</v>
      </c>
      <c r="B156" s="118">
        <v>26934</v>
      </c>
      <c r="C156" s="94" t="s">
        <v>193</v>
      </c>
      <c r="D156" s="38"/>
      <c r="E156" s="122">
        <v>1967</v>
      </c>
      <c r="F156" s="123" t="s">
        <v>161</v>
      </c>
      <c r="G156" s="29">
        <v>360</v>
      </c>
      <c r="H156" s="29">
        <v>1.5</v>
      </c>
      <c r="I156" s="30">
        <f>G156*H156</f>
        <v>540</v>
      </c>
      <c r="J156" s="30"/>
      <c r="K156" s="30">
        <f>I156*J156</f>
        <v>0</v>
      </c>
      <c r="L156" s="30"/>
      <c r="M156" s="30"/>
      <c r="N156" s="30">
        <f>M156+K156+I156</f>
        <v>540</v>
      </c>
      <c r="O156" s="31"/>
      <c r="P156" s="31"/>
      <c r="Q156" s="29"/>
    </row>
    <row r="157" spans="1:17" ht="18" customHeight="1">
      <c r="A157" s="29">
        <v>142</v>
      </c>
      <c r="B157" s="118">
        <v>27069</v>
      </c>
      <c r="C157" s="33" t="s">
        <v>194</v>
      </c>
      <c r="D157" s="124">
        <v>1977</v>
      </c>
      <c r="E157" s="116"/>
      <c r="F157" s="33" t="s">
        <v>168</v>
      </c>
      <c r="G157" s="29">
        <v>360</v>
      </c>
      <c r="H157" s="29">
        <v>1.5</v>
      </c>
      <c r="I157" s="30">
        <f t="shared" si="8"/>
        <v>540</v>
      </c>
      <c r="J157" s="30"/>
      <c r="K157" s="30">
        <f t="shared" si="9"/>
        <v>0</v>
      </c>
      <c r="L157" s="30"/>
      <c r="M157" s="30"/>
      <c r="N157" s="30">
        <f t="shared" si="10"/>
        <v>540</v>
      </c>
      <c r="O157" s="31" t="s">
        <v>195</v>
      </c>
      <c r="P157" s="31"/>
      <c r="Q157" s="29"/>
    </row>
    <row r="158" spans="1:17" ht="18" customHeight="1">
      <c r="A158" s="29">
        <v>143</v>
      </c>
      <c r="B158" s="118">
        <v>27070</v>
      </c>
      <c r="C158" s="33" t="s">
        <v>196</v>
      </c>
      <c r="D158" s="124">
        <v>1966</v>
      </c>
      <c r="E158" s="112"/>
      <c r="F158" s="33" t="s">
        <v>102</v>
      </c>
      <c r="G158" s="29">
        <v>360</v>
      </c>
      <c r="H158" s="29">
        <v>1.5</v>
      </c>
      <c r="I158" s="30">
        <f t="shared" si="8"/>
        <v>540</v>
      </c>
      <c r="J158" s="30"/>
      <c r="K158" s="30">
        <f t="shared" si="9"/>
        <v>0</v>
      </c>
      <c r="L158" s="30"/>
      <c r="M158" s="30"/>
      <c r="N158" s="30">
        <f t="shared" si="10"/>
        <v>540</v>
      </c>
      <c r="O158" s="31" t="s">
        <v>195</v>
      </c>
      <c r="P158" s="31"/>
      <c r="Q158" s="29"/>
    </row>
    <row r="159" spans="1:17" ht="18" customHeight="1">
      <c r="A159" s="29"/>
      <c r="B159" s="29"/>
      <c r="C159" s="125" t="s">
        <v>197</v>
      </c>
      <c r="D159" s="126"/>
      <c r="E159" s="126"/>
      <c r="F159" s="126"/>
      <c r="G159" s="126"/>
      <c r="H159" s="127"/>
      <c r="I159" s="41">
        <f t="shared" ref="I159:N159" si="11">SUM(I160:I283)</f>
        <v>89280</v>
      </c>
      <c r="J159" s="41">
        <f t="shared" si="11"/>
        <v>0</v>
      </c>
      <c r="K159" s="41">
        <f t="shared" si="11"/>
        <v>0</v>
      </c>
      <c r="L159" s="41">
        <f t="shared" si="11"/>
        <v>0</v>
      </c>
      <c r="M159" s="41">
        <f t="shared" si="11"/>
        <v>0</v>
      </c>
      <c r="N159" s="41">
        <f t="shared" si="11"/>
        <v>89280</v>
      </c>
      <c r="O159" s="29">
        <f>I159/I160</f>
        <v>124</v>
      </c>
      <c r="P159" s="47"/>
      <c r="Q159" s="47"/>
    </row>
    <row r="160" spans="1:17" ht="18" customHeight="1">
      <c r="A160" s="29">
        <v>1</v>
      </c>
      <c r="B160" s="42">
        <v>3658</v>
      </c>
      <c r="C160" s="31" t="s">
        <v>198</v>
      </c>
      <c r="D160" s="29"/>
      <c r="E160" s="29">
        <v>1959</v>
      </c>
      <c r="F160" s="29" t="s">
        <v>128</v>
      </c>
      <c r="G160" s="29">
        <v>360</v>
      </c>
      <c r="H160" s="29">
        <v>2</v>
      </c>
      <c r="I160" s="30">
        <f t="shared" ref="I160:I223" si="12">G160*H160</f>
        <v>720</v>
      </c>
      <c r="J160" s="30"/>
      <c r="K160" s="30">
        <f t="shared" ref="K160:K223" si="13">I160*J160</f>
        <v>0</v>
      </c>
      <c r="L160" s="30"/>
      <c r="M160" s="30"/>
      <c r="N160" s="30">
        <f t="shared" ref="N160:N223" si="14">M160+K160+I160</f>
        <v>720</v>
      </c>
      <c r="O160" s="47"/>
      <c r="P160" s="47"/>
      <c r="Q160" s="47"/>
    </row>
    <row r="161" spans="1:17" ht="18" customHeight="1">
      <c r="A161" s="29">
        <v>2</v>
      </c>
      <c r="B161" s="42">
        <v>3579</v>
      </c>
      <c r="C161" s="31" t="s">
        <v>199</v>
      </c>
      <c r="D161" s="29"/>
      <c r="E161" s="29">
        <v>1959</v>
      </c>
      <c r="F161" s="29" t="s">
        <v>137</v>
      </c>
      <c r="G161" s="29">
        <v>360</v>
      </c>
      <c r="H161" s="29">
        <v>2</v>
      </c>
      <c r="I161" s="30">
        <f t="shared" si="12"/>
        <v>720</v>
      </c>
      <c r="J161" s="30"/>
      <c r="K161" s="30">
        <f t="shared" si="13"/>
        <v>0</v>
      </c>
      <c r="L161" s="30"/>
      <c r="M161" s="30"/>
      <c r="N161" s="30">
        <f t="shared" si="14"/>
        <v>720</v>
      </c>
      <c r="O161" s="47"/>
      <c r="P161" s="47"/>
      <c r="Q161" s="47"/>
    </row>
    <row r="162" spans="1:17" ht="18" customHeight="1">
      <c r="A162" s="29">
        <v>3</v>
      </c>
      <c r="B162" s="42">
        <v>4041</v>
      </c>
      <c r="C162" s="27" t="s">
        <v>200</v>
      </c>
      <c r="D162" s="28">
        <v>1954</v>
      </c>
      <c r="E162" s="28"/>
      <c r="F162" s="29" t="s">
        <v>27</v>
      </c>
      <c r="G162" s="29">
        <v>360</v>
      </c>
      <c r="H162" s="29">
        <v>2</v>
      </c>
      <c r="I162" s="30">
        <f t="shared" si="12"/>
        <v>720</v>
      </c>
      <c r="J162" s="30"/>
      <c r="K162" s="30">
        <f t="shared" si="13"/>
        <v>0</v>
      </c>
      <c r="L162" s="30"/>
      <c r="M162" s="30"/>
      <c r="N162" s="30">
        <f t="shared" si="14"/>
        <v>720</v>
      </c>
      <c r="O162" s="47"/>
      <c r="P162" s="47"/>
      <c r="Q162" s="47"/>
    </row>
    <row r="163" spans="1:17" ht="18" customHeight="1">
      <c r="A163" s="29">
        <v>4</v>
      </c>
      <c r="B163" s="29">
        <v>11645</v>
      </c>
      <c r="C163" s="45" t="s">
        <v>201</v>
      </c>
      <c r="D163" s="46">
        <v>1938</v>
      </c>
      <c r="E163" s="46"/>
      <c r="F163" s="29" t="s">
        <v>27</v>
      </c>
      <c r="G163" s="29">
        <v>360</v>
      </c>
      <c r="H163" s="29">
        <v>2</v>
      </c>
      <c r="I163" s="30">
        <f t="shared" si="12"/>
        <v>720</v>
      </c>
      <c r="J163" s="30"/>
      <c r="K163" s="30">
        <f t="shared" si="13"/>
        <v>0</v>
      </c>
      <c r="L163" s="30"/>
      <c r="M163" s="30"/>
      <c r="N163" s="30">
        <f t="shared" si="14"/>
        <v>720</v>
      </c>
      <c r="O163" s="47"/>
      <c r="P163" s="47"/>
      <c r="Q163" s="47"/>
    </row>
    <row r="164" spans="1:17" ht="18" customHeight="1">
      <c r="A164" s="29">
        <v>5</v>
      </c>
      <c r="B164" s="29">
        <v>11648</v>
      </c>
      <c r="C164" s="45" t="s">
        <v>202</v>
      </c>
      <c r="D164" s="46"/>
      <c r="E164" s="46">
        <v>1948</v>
      </c>
      <c r="F164" s="29" t="s">
        <v>27</v>
      </c>
      <c r="G164" s="29">
        <v>360</v>
      </c>
      <c r="H164" s="29">
        <v>2</v>
      </c>
      <c r="I164" s="30">
        <f t="shared" si="12"/>
        <v>720</v>
      </c>
      <c r="J164" s="30"/>
      <c r="K164" s="30">
        <f t="shared" si="13"/>
        <v>0</v>
      </c>
      <c r="L164" s="30"/>
      <c r="M164" s="30"/>
      <c r="N164" s="30">
        <f t="shared" si="14"/>
        <v>720</v>
      </c>
      <c r="O164" s="47"/>
      <c r="P164" s="47"/>
      <c r="Q164" s="47"/>
    </row>
    <row r="165" spans="1:17" ht="18" customHeight="1">
      <c r="A165" s="29">
        <v>6</v>
      </c>
      <c r="B165" s="48">
        <v>11830</v>
      </c>
      <c r="C165" s="49" t="s">
        <v>203</v>
      </c>
      <c r="D165" s="49">
        <v>1943</v>
      </c>
      <c r="E165" s="50"/>
      <c r="F165" s="29" t="s">
        <v>27</v>
      </c>
      <c r="G165" s="29">
        <v>360</v>
      </c>
      <c r="H165" s="29">
        <v>2</v>
      </c>
      <c r="I165" s="30">
        <f t="shared" si="12"/>
        <v>720</v>
      </c>
      <c r="J165" s="30"/>
      <c r="K165" s="30">
        <f t="shared" si="13"/>
        <v>0</v>
      </c>
      <c r="L165" s="30"/>
      <c r="M165" s="30"/>
      <c r="N165" s="30">
        <f t="shared" si="14"/>
        <v>720</v>
      </c>
      <c r="O165" s="47"/>
      <c r="P165" s="47"/>
      <c r="Q165" s="47"/>
    </row>
    <row r="166" spans="1:17" ht="18" customHeight="1">
      <c r="A166" s="29">
        <v>7</v>
      </c>
      <c r="B166" s="31">
        <v>13852</v>
      </c>
      <c r="C166" s="76" t="s">
        <v>204</v>
      </c>
      <c r="D166" s="70">
        <v>1937</v>
      </c>
      <c r="E166" s="70"/>
      <c r="F166" s="29" t="s">
        <v>27</v>
      </c>
      <c r="G166" s="29">
        <v>360</v>
      </c>
      <c r="H166" s="29">
        <v>2</v>
      </c>
      <c r="I166" s="30">
        <f t="shared" si="12"/>
        <v>720</v>
      </c>
      <c r="J166" s="30"/>
      <c r="K166" s="30">
        <f t="shared" si="13"/>
        <v>0</v>
      </c>
      <c r="L166" s="30"/>
      <c r="M166" s="30"/>
      <c r="N166" s="30">
        <f t="shared" si="14"/>
        <v>720</v>
      </c>
      <c r="O166" s="47"/>
      <c r="P166" s="47"/>
      <c r="Q166" s="47"/>
    </row>
    <row r="167" spans="1:17" ht="18" customHeight="1">
      <c r="A167" s="29">
        <v>8</v>
      </c>
      <c r="B167" s="55">
        <v>4007</v>
      </c>
      <c r="C167" s="128" t="s">
        <v>205</v>
      </c>
      <c r="D167" s="128">
        <v>1932</v>
      </c>
      <c r="E167" s="128"/>
      <c r="F167" s="29" t="s">
        <v>27</v>
      </c>
      <c r="G167" s="29">
        <v>360</v>
      </c>
      <c r="H167" s="29">
        <v>2</v>
      </c>
      <c r="I167" s="30">
        <f t="shared" si="12"/>
        <v>720</v>
      </c>
      <c r="J167" s="30"/>
      <c r="K167" s="30">
        <f t="shared" si="13"/>
        <v>0</v>
      </c>
      <c r="L167" s="30"/>
      <c r="M167" s="30"/>
      <c r="N167" s="30">
        <f t="shared" si="14"/>
        <v>720</v>
      </c>
      <c r="O167" s="47"/>
      <c r="P167" s="47"/>
      <c r="Q167" s="47"/>
    </row>
    <row r="168" spans="1:17" ht="18" customHeight="1">
      <c r="A168" s="29">
        <v>9</v>
      </c>
      <c r="B168" s="31">
        <v>15262</v>
      </c>
      <c r="C168" s="65" t="s">
        <v>206</v>
      </c>
      <c r="D168" s="66">
        <v>1944</v>
      </c>
      <c r="E168" s="66"/>
      <c r="F168" s="29" t="s">
        <v>41</v>
      </c>
      <c r="G168" s="29">
        <v>360</v>
      </c>
      <c r="H168" s="29">
        <v>2</v>
      </c>
      <c r="I168" s="30">
        <f t="shared" si="12"/>
        <v>720</v>
      </c>
      <c r="J168" s="30"/>
      <c r="K168" s="30">
        <f t="shared" si="13"/>
        <v>0</v>
      </c>
      <c r="L168" s="30"/>
      <c r="M168" s="30"/>
      <c r="N168" s="30">
        <f t="shared" si="14"/>
        <v>720</v>
      </c>
      <c r="O168" s="47"/>
      <c r="P168" s="47"/>
      <c r="Q168" s="47"/>
    </row>
    <row r="169" spans="1:17" ht="18" customHeight="1">
      <c r="A169" s="29">
        <v>10</v>
      </c>
      <c r="B169" s="31">
        <v>15868</v>
      </c>
      <c r="C169" s="65" t="s">
        <v>207</v>
      </c>
      <c r="D169" s="129"/>
      <c r="E169" s="56">
        <v>1944</v>
      </c>
      <c r="F169" s="29" t="s">
        <v>41</v>
      </c>
      <c r="G169" s="29">
        <v>360</v>
      </c>
      <c r="H169" s="29">
        <v>2</v>
      </c>
      <c r="I169" s="30">
        <f t="shared" si="12"/>
        <v>720</v>
      </c>
      <c r="J169" s="30"/>
      <c r="K169" s="30">
        <f t="shared" si="13"/>
        <v>0</v>
      </c>
      <c r="L169" s="30"/>
      <c r="M169" s="30"/>
      <c r="N169" s="30">
        <f t="shared" si="14"/>
        <v>720</v>
      </c>
      <c r="O169" s="47"/>
      <c r="P169" s="47"/>
      <c r="Q169" s="47"/>
    </row>
    <row r="170" spans="1:17" ht="18" customHeight="1">
      <c r="A170" s="29">
        <v>11</v>
      </c>
      <c r="B170" s="42">
        <v>3768</v>
      </c>
      <c r="C170" s="43" t="s">
        <v>208</v>
      </c>
      <c r="D170" s="44"/>
      <c r="E170" s="44">
        <v>2007</v>
      </c>
      <c r="F170" s="29" t="s">
        <v>57</v>
      </c>
      <c r="G170" s="29">
        <v>360</v>
      </c>
      <c r="H170" s="29">
        <v>2</v>
      </c>
      <c r="I170" s="30">
        <f t="shared" si="12"/>
        <v>720</v>
      </c>
      <c r="J170" s="30"/>
      <c r="K170" s="30">
        <f t="shared" si="13"/>
        <v>0</v>
      </c>
      <c r="L170" s="30"/>
      <c r="M170" s="30"/>
      <c r="N170" s="30">
        <f t="shared" si="14"/>
        <v>720</v>
      </c>
      <c r="O170" s="47"/>
      <c r="P170" s="47"/>
      <c r="Q170" s="47"/>
    </row>
    <row r="171" spans="1:17" ht="18" customHeight="1">
      <c r="A171" s="29">
        <v>12</v>
      </c>
      <c r="B171" s="42">
        <v>3771</v>
      </c>
      <c r="C171" s="43" t="s">
        <v>209</v>
      </c>
      <c r="D171" s="44">
        <v>1951</v>
      </c>
      <c r="E171" s="44"/>
      <c r="F171" s="29" t="s">
        <v>57</v>
      </c>
      <c r="G171" s="29">
        <v>360</v>
      </c>
      <c r="H171" s="29">
        <v>2</v>
      </c>
      <c r="I171" s="30">
        <f t="shared" si="12"/>
        <v>720</v>
      </c>
      <c r="J171" s="30"/>
      <c r="K171" s="30">
        <f t="shared" si="13"/>
        <v>0</v>
      </c>
      <c r="L171" s="30"/>
      <c r="M171" s="30"/>
      <c r="N171" s="30">
        <f t="shared" si="14"/>
        <v>720</v>
      </c>
      <c r="O171" s="47"/>
      <c r="P171" s="47"/>
      <c r="Q171" s="47"/>
    </row>
    <row r="172" spans="1:17" ht="18" customHeight="1">
      <c r="A172" s="29">
        <v>13</v>
      </c>
      <c r="B172" s="29">
        <v>11606</v>
      </c>
      <c r="C172" s="52" t="s">
        <v>210</v>
      </c>
      <c r="D172" s="52">
        <v>1955</v>
      </c>
      <c r="E172" s="52"/>
      <c r="F172" s="29" t="s">
        <v>57</v>
      </c>
      <c r="G172" s="29">
        <v>360</v>
      </c>
      <c r="H172" s="29">
        <v>2</v>
      </c>
      <c r="I172" s="30">
        <f t="shared" si="12"/>
        <v>720</v>
      </c>
      <c r="J172" s="30"/>
      <c r="K172" s="30">
        <f t="shared" si="13"/>
        <v>0</v>
      </c>
      <c r="L172" s="30"/>
      <c r="M172" s="30"/>
      <c r="N172" s="30">
        <f t="shared" si="14"/>
        <v>720</v>
      </c>
      <c r="O172" s="47"/>
      <c r="P172" s="47"/>
      <c r="Q172" s="47"/>
    </row>
    <row r="173" spans="1:17" ht="18" customHeight="1">
      <c r="A173" s="29">
        <v>14</v>
      </c>
      <c r="B173" s="29">
        <v>11607</v>
      </c>
      <c r="C173" s="52" t="s">
        <v>211</v>
      </c>
      <c r="D173" s="52"/>
      <c r="E173" s="52">
        <v>2009</v>
      </c>
      <c r="F173" s="29" t="s">
        <v>57</v>
      </c>
      <c r="G173" s="29">
        <v>360</v>
      </c>
      <c r="H173" s="29">
        <v>2</v>
      </c>
      <c r="I173" s="30">
        <f t="shared" si="12"/>
        <v>720</v>
      </c>
      <c r="J173" s="30"/>
      <c r="K173" s="30">
        <f t="shared" si="13"/>
        <v>0</v>
      </c>
      <c r="L173" s="30"/>
      <c r="M173" s="30"/>
      <c r="N173" s="30">
        <f t="shared" si="14"/>
        <v>720</v>
      </c>
      <c r="O173" s="47"/>
      <c r="P173" s="47"/>
      <c r="Q173" s="47"/>
    </row>
    <row r="174" spans="1:17" ht="18" customHeight="1">
      <c r="A174" s="29">
        <v>15</v>
      </c>
      <c r="B174" s="29">
        <v>11612</v>
      </c>
      <c r="C174" s="130" t="s">
        <v>212</v>
      </c>
      <c r="D174" s="130"/>
      <c r="E174" s="52">
        <v>2008</v>
      </c>
      <c r="F174" s="29" t="s">
        <v>57</v>
      </c>
      <c r="G174" s="29">
        <v>360</v>
      </c>
      <c r="H174" s="29">
        <v>2</v>
      </c>
      <c r="I174" s="30">
        <f t="shared" si="12"/>
        <v>720</v>
      </c>
      <c r="J174" s="30"/>
      <c r="K174" s="30">
        <f t="shared" si="13"/>
        <v>0</v>
      </c>
      <c r="L174" s="30"/>
      <c r="M174" s="30"/>
      <c r="N174" s="30">
        <f t="shared" si="14"/>
        <v>720</v>
      </c>
      <c r="O174" s="47"/>
      <c r="P174" s="47"/>
      <c r="Q174" s="47"/>
    </row>
    <row r="175" spans="1:17" ht="18" customHeight="1">
      <c r="A175" s="29">
        <v>16</v>
      </c>
      <c r="B175" s="56">
        <v>16165</v>
      </c>
      <c r="C175" s="56" t="s">
        <v>213</v>
      </c>
      <c r="D175" s="56"/>
      <c r="E175" s="56">
        <v>1955</v>
      </c>
      <c r="F175" s="29" t="s">
        <v>57</v>
      </c>
      <c r="G175" s="29">
        <v>360</v>
      </c>
      <c r="H175" s="29">
        <v>2</v>
      </c>
      <c r="I175" s="30">
        <f t="shared" si="12"/>
        <v>720</v>
      </c>
      <c r="J175" s="30"/>
      <c r="K175" s="30">
        <f t="shared" si="13"/>
        <v>0</v>
      </c>
      <c r="L175" s="30"/>
      <c r="M175" s="30"/>
      <c r="N175" s="30">
        <f t="shared" si="14"/>
        <v>720</v>
      </c>
      <c r="O175" s="47"/>
      <c r="P175" s="47"/>
      <c r="Q175" s="47"/>
    </row>
    <row r="176" spans="1:17" ht="18" customHeight="1">
      <c r="A176" s="29">
        <v>17</v>
      </c>
      <c r="B176" s="42">
        <v>3571</v>
      </c>
      <c r="C176" s="60" t="s">
        <v>214</v>
      </c>
      <c r="D176" s="61">
        <v>1954</v>
      </c>
      <c r="E176" s="61"/>
      <c r="F176" s="61" t="s">
        <v>65</v>
      </c>
      <c r="G176" s="29">
        <v>360</v>
      </c>
      <c r="H176" s="29">
        <v>2</v>
      </c>
      <c r="I176" s="30">
        <f t="shared" si="12"/>
        <v>720</v>
      </c>
      <c r="J176" s="30"/>
      <c r="K176" s="30">
        <f t="shared" si="13"/>
        <v>0</v>
      </c>
      <c r="L176" s="30"/>
      <c r="M176" s="30"/>
      <c r="N176" s="30">
        <f t="shared" si="14"/>
        <v>720</v>
      </c>
      <c r="O176" s="47"/>
      <c r="P176" s="47"/>
      <c r="Q176" s="47"/>
    </row>
    <row r="177" spans="1:17" ht="18" customHeight="1">
      <c r="A177" s="29">
        <v>18</v>
      </c>
      <c r="B177" s="29">
        <v>11586</v>
      </c>
      <c r="C177" s="62" t="s">
        <v>215</v>
      </c>
      <c r="D177" s="46">
        <v>1957</v>
      </c>
      <c r="E177" s="131"/>
      <c r="F177" s="61" t="s">
        <v>65</v>
      </c>
      <c r="G177" s="29">
        <v>360</v>
      </c>
      <c r="H177" s="29">
        <v>2</v>
      </c>
      <c r="I177" s="30">
        <f t="shared" si="12"/>
        <v>720</v>
      </c>
      <c r="J177" s="30"/>
      <c r="K177" s="30">
        <f t="shared" si="13"/>
        <v>0</v>
      </c>
      <c r="L177" s="30"/>
      <c r="M177" s="30"/>
      <c r="N177" s="30">
        <f t="shared" si="14"/>
        <v>720</v>
      </c>
      <c r="O177" s="47"/>
      <c r="P177" s="47"/>
      <c r="Q177" s="47"/>
    </row>
    <row r="178" spans="1:17" ht="18" customHeight="1">
      <c r="A178" s="29">
        <v>19</v>
      </c>
      <c r="B178" s="31">
        <v>13805</v>
      </c>
      <c r="C178" s="72" t="s">
        <v>216</v>
      </c>
      <c r="D178" s="70">
        <v>1942</v>
      </c>
      <c r="E178" s="70"/>
      <c r="F178" s="61" t="s">
        <v>65</v>
      </c>
      <c r="G178" s="29">
        <v>360</v>
      </c>
      <c r="H178" s="29">
        <v>2</v>
      </c>
      <c r="I178" s="30">
        <f t="shared" si="12"/>
        <v>720</v>
      </c>
      <c r="J178" s="30"/>
      <c r="K178" s="30">
        <f t="shared" si="13"/>
        <v>0</v>
      </c>
      <c r="L178" s="30"/>
      <c r="M178" s="30"/>
      <c r="N178" s="30">
        <f t="shared" si="14"/>
        <v>720</v>
      </c>
      <c r="O178" s="47"/>
      <c r="P178" s="47"/>
      <c r="Q178" s="47"/>
    </row>
    <row r="179" spans="1:17" ht="18" customHeight="1">
      <c r="A179" s="29">
        <v>20</v>
      </c>
      <c r="B179" s="48">
        <v>11828</v>
      </c>
      <c r="C179" s="49" t="s">
        <v>217</v>
      </c>
      <c r="D179" s="49"/>
      <c r="E179" s="50">
        <v>1943</v>
      </c>
      <c r="F179" s="29" t="s">
        <v>92</v>
      </c>
      <c r="G179" s="29">
        <v>360</v>
      </c>
      <c r="H179" s="29">
        <v>2</v>
      </c>
      <c r="I179" s="30">
        <f t="shared" si="12"/>
        <v>720</v>
      </c>
      <c r="J179" s="30"/>
      <c r="K179" s="30">
        <f t="shared" si="13"/>
        <v>0</v>
      </c>
      <c r="L179" s="30"/>
      <c r="M179" s="30"/>
      <c r="N179" s="30">
        <f t="shared" si="14"/>
        <v>720</v>
      </c>
      <c r="O179" s="47"/>
      <c r="P179" s="47"/>
      <c r="Q179" s="47"/>
    </row>
    <row r="180" spans="1:17" ht="18" customHeight="1">
      <c r="A180" s="29">
        <v>21</v>
      </c>
      <c r="B180" s="31">
        <v>15265</v>
      </c>
      <c r="C180" s="65" t="s">
        <v>218</v>
      </c>
      <c r="D180" s="66"/>
      <c r="E180" s="66">
        <v>2012</v>
      </c>
      <c r="F180" s="29" t="s">
        <v>92</v>
      </c>
      <c r="G180" s="29">
        <v>360</v>
      </c>
      <c r="H180" s="29">
        <v>2</v>
      </c>
      <c r="I180" s="30">
        <f t="shared" si="12"/>
        <v>720</v>
      </c>
      <c r="J180" s="30"/>
      <c r="K180" s="30">
        <f t="shared" si="13"/>
        <v>0</v>
      </c>
      <c r="L180" s="30"/>
      <c r="M180" s="30"/>
      <c r="N180" s="30">
        <f t="shared" si="14"/>
        <v>720</v>
      </c>
      <c r="O180" s="47"/>
      <c r="P180" s="47"/>
      <c r="Q180" s="47"/>
    </row>
    <row r="181" spans="1:17" ht="18" customHeight="1">
      <c r="A181" s="29">
        <v>22</v>
      </c>
      <c r="B181" s="42">
        <v>4057</v>
      </c>
      <c r="C181" s="27" t="s">
        <v>219</v>
      </c>
      <c r="D181" s="132">
        <v>1939</v>
      </c>
      <c r="E181" s="132"/>
      <c r="F181" s="29" t="s">
        <v>98</v>
      </c>
      <c r="G181" s="29">
        <v>360</v>
      </c>
      <c r="H181" s="29">
        <v>2</v>
      </c>
      <c r="I181" s="30">
        <f t="shared" si="12"/>
        <v>720</v>
      </c>
      <c r="J181" s="30"/>
      <c r="K181" s="30">
        <f t="shared" si="13"/>
        <v>0</v>
      </c>
      <c r="L181" s="30"/>
      <c r="M181" s="30"/>
      <c r="N181" s="30">
        <f t="shared" si="14"/>
        <v>720</v>
      </c>
      <c r="O181" s="47"/>
      <c r="P181" s="47"/>
      <c r="Q181" s="47"/>
    </row>
    <row r="182" spans="1:17" ht="18" customHeight="1">
      <c r="A182" s="29">
        <v>23</v>
      </c>
      <c r="B182" s="42">
        <v>3836</v>
      </c>
      <c r="C182" s="27" t="s">
        <v>220</v>
      </c>
      <c r="D182" s="28"/>
      <c r="E182" s="28">
        <v>1941</v>
      </c>
      <c r="F182" s="29" t="s">
        <v>109</v>
      </c>
      <c r="G182" s="29">
        <v>360</v>
      </c>
      <c r="H182" s="29">
        <v>2</v>
      </c>
      <c r="I182" s="30">
        <f t="shared" si="12"/>
        <v>720</v>
      </c>
      <c r="J182" s="30"/>
      <c r="K182" s="30">
        <f t="shared" si="13"/>
        <v>0</v>
      </c>
      <c r="L182" s="30"/>
      <c r="M182" s="30"/>
      <c r="N182" s="30">
        <f t="shared" si="14"/>
        <v>720</v>
      </c>
      <c r="O182" s="47"/>
      <c r="P182" s="47"/>
      <c r="Q182" s="47"/>
    </row>
    <row r="183" spans="1:17" ht="18" customHeight="1">
      <c r="A183" s="29">
        <v>24</v>
      </c>
      <c r="B183" s="42">
        <v>3678</v>
      </c>
      <c r="C183" s="43" t="s">
        <v>221</v>
      </c>
      <c r="D183" s="44">
        <v>1954</v>
      </c>
      <c r="E183" s="44"/>
      <c r="F183" s="29" t="s">
        <v>128</v>
      </c>
      <c r="G183" s="29">
        <v>360</v>
      </c>
      <c r="H183" s="29">
        <v>2</v>
      </c>
      <c r="I183" s="30">
        <f t="shared" si="12"/>
        <v>720</v>
      </c>
      <c r="J183" s="30"/>
      <c r="K183" s="30">
        <f t="shared" si="13"/>
        <v>0</v>
      </c>
      <c r="L183" s="30"/>
      <c r="M183" s="30"/>
      <c r="N183" s="30">
        <f t="shared" si="14"/>
        <v>720</v>
      </c>
      <c r="O183" s="47"/>
      <c r="P183" s="47"/>
      <c r="Q183" s="47"/>
    </row>
    <row r="184" spans="1:17" ht="18" customHeight="1">
      <c r="A184" s="29">
        <v>25</v>
      </c>
      <c r="B184" s="42">
        <v>3703</v>
      </c>
      <c r="C184" s="31" t="s">
        <v>222</v>
      </c>
      <c r="D184" s="29">
        <v>2008</v>
      </c>
      <c r="E184" s="29"/>
      <c r="F184" s="29" t="s">
        <v>128</v>
      </c>
      <c r="G184" s="29">
        <v>360</v>
      </c>
      <c r="H184" s="29">
        <v>2</v>
      </c>
      <c r="I184" s="30">
        <f t="shared" si="12"/>
        <v>720</v>
      </c>
      <c r="J184" s="30"/>
      <c r="K184" s="30">
        <f t="shared" si="13"/>
        <v>0</v>
      </c>
      <c r="L184" s="30"/>
      <c r="M184" s="30"/>
      <c r="N184" s="30">
        <f t="shared" si="14"/>
        <v>720</v>
      </c>
      <c r="O184" s="47"/>
      <c r="P184" s="47"/>
      <c r="Q184" s="47"/>
    </row>
    <row r="185" spans="1:17" ht="18" customHeight="1">
      <c r="A185" s="29">
        <v>26</v>
      </c>
      <c r="B185" s="42">
        <v>3714</v>
      </c>
      <c r="C185" s="31" t="s">
        <v>223</v>
      </c>
      <c r="D185" s="133"/>
      <c r="E185" s="31">
        <v>1945</v>
      </c>
      <c r="F185" s="29" t="s">
        <v>128</v>
      </c>
      <c r="G185" s="29">
        <v>360</v>
      </c>
      <c r="H185" s="29">
        <v>2</v>
      </c>
      <c r="I185" s="30">
        <f t="shared" si="12"/>
        <v>720</v>
      </c>
      <c r="J185" s="30"/>
      <c r="K185" s="30">
        <f t="shared" si="13"/>
        <v>0</v>
      </c>
      <c r="L185" s="30"/>
      <c r="M185" s="30"/>
      <c r="N185" s="30">
        <f t="shared" si="14"/>
        <v>720</v>
      </c>
      <c r="O185" s="47"/>
      <c r="P185" s="47"/>
      <c r="Q185" s="47"/>
    </row>
    <row r="186" spans="1:17" ht="18" customHeight="1">
      <c r="A186" s="29">
        <v>27</v>
      </c>
      <c r="B186" s="56">
        <v>16363</v>
      </c>
      <c r="C186" s="72" t="s">
        <v>224</v>
      </c>
      <c r="D186" s="72">
        <v>1956</v>
      </c>
      <c r="E186" s="72"/>
      <c r="F186" s="29" t="s">
        <v>128</v>
      </c>
      <c r="G186" s="29">
        <v>360</v>
      </c>
      <c r="H186" s="29">
        <v>2</v>
      </c>
      <c r="I186" s="30">
        <f t="shared" si="12"/>
        <v>720</v>
      </c>
      <c r="J186" s="30"/>
      <c r="K186" s="30">
        <f t="shared" si="13"/>
        <v>0</v>
      </c>
      <c r="L186" s="30"/>
      <c r="M186" s="30"/>
      <c r="N186" s="30">
        <f t="shared" si="14"/>
        <v>720</v>
      </c>
      <c r="O186" s="47"/>
      <c r="P186" s="47"/>
      <c r="Q186" s="47"/>
    </row>
    <row r="187" spans="1:17" ht="18" customHeight="1">
      <c r="A187" s="29">
        <v>28</v>
      </c>
      <c r="B187" s="56">
        <v>16163</v>
      </c>
      <c r="C187" s="56" t="s">
        <v>225</v>
      </c>
      <c r="D187" s="56">
        <v>1948</v>
      </c>
      <c r="E187" s="56"/>
      <c r="F187" s="29" t="s">
        <v>137</v>
      </c>
      <c r="G187" s="29">
        <v>360</v>
      </c>
      <c r="H187" s="29">
        <v>2</v>
      </c>
      <c r="I187" s="30">
        <f t="shared" si="12"/>
        <v>720</v>
      </c>
      <c r="J187" s="30"/>
      <c r="K187" s="30">
        <f t="shared" si="13"/>
        <v>0</v>
      </c>
      <c r="L187" s="30"/>
      <c r="M187" s="30"/>
      <c r="N187" s="30">
        <f t="shared" si="14"/>
        <v>720</v>
      </c>
      <c r="O187" s="47"/>
      <c r="P187" s="47"/>
      <c r="Q187" s="47"/>
    </row>
    <row r="188" spans="1:17" ht="18" customHeight="1">
      <c r="A188" s="29">
        <v>29</v>
      </c>
      <c r="B188" s="56">
        <v>16164</v>
      </c>
      <c r="C188" s="56" t="s">
        <v>226</v>
      </c>
      <c r="D188" s="56">
        <v>1946</v>
      </c>
      <c r="E188" s="56"/>
      <c r="F188" s="29" t="s">
        <v>137</v>
      </c>
      <c r="G188" s="29">
        <v>360</v>
      </c>
      <c r="H188" s="29">
        <v>2</v>
      </c>
      <c r="I188" s="30">
        <f t="shared" si="12"/>
        <v>720</v>
      </c>
      <c r="J188" s="30"/>
      <c r="K188" s="30">
        <f t="shared" si="13"/>
        <v>0</v>
      </c>
      <c r="L188" s="30"/>
      <c r="M188" s="30"/>
      <c r="N188" s="30">
        <f t="shared" si="14"/>
        <v>720</v>
      </c>
      <c r="O188" s="47"/>
      <c r="P188" s="47"/>
      <c r="Q188" s="47"/>
    </row>
    <row r="189" spans="1:17" ht="18" customHeight="1">
      <c r="A189" s="29">
        <v>30</v>
      </c>
      <c r="B189" s="31">
        <v>17599</v>
      </c>
      <c r="C189" s="83" t="s">
        <v>227</v>
      </c>
      <c r="D189" s="83"/>
      <c r="E189" s="83">
        <v>1953</v>
      </c>
      <c r="F189" s="29" t="s">
        <v>92</v>
      </c>
      <c r="G189" s="29">
        <v>360</v>
      </c>
      <c r="H189" s="29">
        <v>2</v>
      </c>
      <c r="I189" s="30">
        <f t="shared" si="12"/>
        <v>720</v>
      </c>
      <c r="J189" s="30"/>
      <c r="K189" s="30">
        <f t="shared" si="13"/>
        <v>0</v>
      </c>
      <c r="L189" s="30"/>
      <c r="M189" s="30"/>
      <c r="N189" s="30">
        <f t="shared" si="14"/>
        <v>720</v>
      </c>
      <c r="O189" s="47"/>
      <c r="P189" s="47"/>
      <c r="Q189" s="47"/>
    </row>
    <row r="190" spans="1:17" ht="18" customHeight="1">
      <c r="A190" s="29">
        <v>31</v>
      </c>
      <c r="B190" s="31">
        <v>17695</v>
      </c>
      <c r="C190" s="85" t="s">
        <v>228</v>
      </c>
      <c r="D190" s="85">
        <v>1958</v>
      </c>
      <c r="E190" s="85"/>
      <c r="F190" s="29" t="s">
        <v>41</v>
      </c>
      <c r="G190" s="29">
        <v>360</v>
      </c>
      <c r="H190" s="29">
        <v>2</v>
      </c>
      <c r="I190" s="30">
        <f t="shared" si="12"/>
        <v>720</v>
      </c>
      <c r="J190" s="30"/>
      <c r="K190" s="30">
        <f t="shared" si="13"/>
        <v>0</v>
      </c>
      <c r="L190" s="30"/>
      <c r="M190" s="30"/>
      <c r="N190" s="30">
        <f t="shared" si="14"/>
        <v>720</v>
      </c>
      <c r="O190" s="47"/>
      <c r="P190" s="47"/>
      <c r="Q190" s="47"/>
    </row>
    <row r="191" spans="1:17" ht="18" customHeight="1">
      <c r="A191" s="29">
        <v>32</v>
      </c>
      <c r="B191" s="55">
        <v>17774</v>
      </c>
      <c r="C191" s="87" t="s">
        <v>229</v>
      </c>
      <c r="D191" s="86">
        <v>2013</v>
      </c>
      <c r="E191" s="86"/>
      <c r="F191" s="29" t="s">
        <v>128</v>
      </c>
      <c r="G191" s="29">
        <v>360</v>
      </c>
      <c r="H191" s="29">
        <v>2</v>
      </c>
      <c r="I191" s="30">
        <f t="shared" si="12"/>
        <v>720</v>
      </c>
      <c r="J191" s="30"/>
      <c r="K191" s="30">
        <f t="shared" si="13"/>
        <v>0</v>
      </c>
      <c r="L191" s="30"/>
      <c r="M191" s="30"/>
      <c r="N191" s="30">
        <f t="shared" si="14"/>
        <v>720</v>
      </c>
      <c r="O191" s="47"/>
      <c r="P191" s="47"/>
      <c r="Q191" s="47"/>
    </row>
    <row r="192" spans="1:17" ht="18" customHeight="1">
      <c r="A192" s="29">
        <v>33</v>
      </c>
      <c r="B192" s="134">
        <v>17908</v>
      </c>
      <c r="C192" s="135" t="s">
        <v>230</v>
      </c>
      <c r="D192" s="136">
        <v>1950</v>
      </c>
      <c r="E192" s="136"/>
      <c r="F192" s="29" t="s">
        <v>98</v>
      </c>
      <c r="G192" s="29">
        <v>360</v>
      </c>
      <c r="H192" s="29">
        <v>2</v>
      </c>
      <c r="I192" s="30">
        <f t="shared" si="12"/>
        <v>720</v>
      </c>
      <c r="J192" s="30"/>
      <c r="K192" s="30">
        <f t="shared" si="13"/>
        <v>0</v>
      </c>
      <c r="L192" s="30"/>
      <c r="M192" s="30"/>
      <c r="N192" s="30">
        <f t="shared" si="14"/>
        <v>720</v>
      </c>
      <c r="O192" s="47"/>
      <c r="P192" s="47"/>
      <c r="Q192" s="47"/>
    </row>
    <row r="193" spans="1:17" ht="18" customHeight="1">
      <c r="A193" s="29">
        <v>34</v>
      </c>
      <c r="B193" s="77">
        <v>18167</v>
      </c>
      <c r="C193" s="129" t="s">
        <v>231</v>
      </c>
      <c r="D193" s="67"/>
      <c r="E193" s="67">
        <v>1949</v>
      </c>
      <c r="F193" s="29" t="s">
        <v>83</v>
      </c>
      <c r="G193" s="29">
        <v>360</v>
      </c>
      <c r="H193" s="29">
        <v>2</v>
      </c>
      <c r="I193" s="30">
        <f t="shared" si="12"/>
        <v>720</v>
      </c>
      <c r="J193" s="30"/>
      <c r="K193" s="30">
        <f t="shared" si="13"/>
        <v>0</v>
      </c>
      <c r="L193" s="30"/>
      <c r="M193" s="30"/>
      <c r="N193" s="30">
        <f t="shared" si="14"/>
        <v>720</v>
      </c>
      <c r="O193" s="47"/>
      <c r="P193" s="47"/>
      <c r="Q193" s="47"/>
    </row>
    <row r="194" spans="1:17" ht="18" customHeight="1">
      <c r="A194" s="29">
        <v>35</v>
      </c>
      <c r="B194" s="77">
        <v>18292</v>
      </c>
      <c r="C194" s="137" t="s">
        <v>232</v>
      </c>
      <c r="D194" s="93"/>
      <c r="E194" s="93">
        <v>1942</v>
      </c>
      <c r="F194" s="29" t="s">
        <v>137</v>
      </c>
      <c r="G194" s="29">
        <v>360</v>
      </c>
      <c r="H194" s="29">
        <v>2</v>
      </c>
      <c r="I194" s="30">
        <f t="shared" si="12"/>
        <v>720</v>
      </c>
      <c r="J194" s="30"/>
      <c r="K194" s="30">
        <f t="shared" si="13"/>
        <v>0</v>
      </c>
      <c r="L194" s="30"/>
      <c r="M194" s="30"/>
      <c r="N194" s="30">
        <f t="shared" si="14"/>
        <v>720</v>
      </c>
      <c r="O194" s="47"/>
      <c r="P194" s="47"/>
      <c r="Q194" s="47"/>
    </row>
    <row r="195" spans="1:17" ht="18" customHeight="1">
      <c r="A195" s="29">
        <v>36</v>
      </c>
      <c r="B195" s="94">
        <v>19441</v>
      </c>
      <c r="C195" s="95" t="s">
        <v>233</v>
      </c>
      <c r="D195" s="95"/>
      <c r="E195" s="95">
        <v>1947</v>
      </c>
      <c r="F195" s="95" t="s">
        <v>161</v>
      </c>
      <c r="G195" s="29">
        <v>360</v>
      </c>
      <c r="H195" s="29">
        <v>2</v>
      </c>
      <c r="I195" s="30">
        <f t="shared" si="12"/>
        <v>720</v>
      </c>
      <c r="J195" s="30"/>
      <c r="K195" s="30">
        <f t="shared" si="13"/>
        <v>0</v>
      </c>
      <c r="L195" s="30"/>
      <c r="M195" s="30"/>
      <c r="N195" s="30">
        <f t="shared" si="14"/>
        <v>720</v>
      </c>
      <c r="O195" s="47"/>
      <c r="P195" s="97"/>
      <c r="Q195" s="47"/>
    </row>
    <row r="196" spans="1:17" ht="18" customHeight="1">
      <c r="A196" s="29">
        <v>37</v>
      </c>
      <c r="B196" s="108">
        <v>19316</v>
      </c>
      <c r="C196" s="95" t="s">
        <v>234</v>
      </c>
      <c r="D196" s="138">
        <v>1959</v>
      </c>
      <c r="E196" s="138"/>
      <c r="F196" s="95" t="s">
        <v>235</v>
      </c>
      <c r="G196" s="29">
        <v>360</v>
      </c>
      <c r="H196" s="29">
        <v>2</v>
      </c>
      <c r="I196" s="30">
        <f t="shared" si="12"/>
        <v>720</v>
      </c>
      <c r="J196" s="30"/>
      <c r="K196" s="30">
        <f t="shared" si="13"/>
        <v>0</v>
      </c>
      <c r="L196" s="30"/>
      <c r="M196" s="30"/>
      <c r="N196" s="30">
        <f t="shared" si="14"/>
        <v>720</v>
      </c>
      <c r="O196" s="47"/>
      <c r="P196" s="97"/>
      <c r="Q196" s="47"/>
    </row>
    <row r="197" spans="1:17" ht="18" customHeight="1">
      <c r="A197" s="29">
        <v>38</v>
      </c>
      <c r="B197" s="108">
        <v>19317</v>
      </c>
      <c r="C197" s="95" t="s">
        <v>236</v>
      </c>
      <c r="D197" s="138"/>
      <c r="E197" s="138">
        <v>1959</v>
      </c>
      <c r="F197" s="95" t="s">
        <v>168</v>
      </c>
      <c r="G197" s="29">
        <v>360</v>
      </c>
      <c r="H197" s="29">
        <v>2</v>
      </c>
      <c r="I197" s="30">
        <f t="shared" si="12"/>
        <v>720</v>
      </c>
      <c r="J197" s="30"/>
      <c r="K197" s="30">
        <f t="shared" si="13"/>
        <v>0</v>
      </c>
      <c r="L197" s="30"/>
      <c r="M197" s="30"/>
      <c r="N197" s="30">
        <f t="shared" si="14"/>
        <v>720</v>
      </c>
      <c r="O197" s="47"/>
      <c r="P197" s="97"/>
      <c r="Q197" s="47"/>
    </row>
    <row r="198" spans="1:17" ht="18" customHeight="1">
      <c r="A198" s="29">
        <v>39</v>
      </c>
      <c r="B198" s="94">
        <v>19954</v>
      </c>
      <c r="C198" s="95" t="s">
        <v>237</v>
      </c>
      <c r="D198" s="95"/>
      <c r="E198" s="95">
        <v>1956</v>
      </c>
      <c r="F198" s="95" t="s">
        <v>32</v>
      </c>
      <c r="G198" s="29">
        <v>360</v>
      </c>
      <c r="H198" s="29">
        <v>2</v>
      </c>
      <c r="I198" s="30">
        <f t="shared" si="12"/>
        <v>720</v>
      </c>
      <c r="J198" s="30"/>
      <c r="K198" s="30">
        <f t="shared" si="13"/>
        <v>0</v>
      </c>
      <c r="L198" s="30"/>
      <c r="M198" s="30"/>
      <c r="N198" s="30">
        <f t="shared" si="14"/>
        <v>720</v>
      </c>
      <c r="O198" s="47"/>
      <c r="P198" s="97"/>
      <c r="Q198" s="47"/>
    </row>
    <row r="199" spans="1:17" ht="18" customHeight="1">
      <c r="A199" s="29">
        <v>40</v>
      </c>
      <c r="B199" s="94">
        <v>20057</v>
      </c>
      <c r="C199" s="95" t="s">
        <v>238</v>
      </c>
      <c r="D199" s="95"/>
      <c r="E199" s="95">
        <v>1947</v>
      </c>
      <c r="F199" s="95" t="s">
        <v>168</v>
      </c>
      <c r="G199" s="29">
        <v>360</v>
      </c>
      <c r="H199" s="29">
        <v>2</v>
      </c>
      <c r="I199" s="30">
        <f t="shared" si="12"/>
        <v>720</v>
      </c>
      <c r="J199" s="30"/>
      <c r="K199" s="30">
        <f t="shared" si="13"/>
        <v>0</v>
      </c>
      <c r="L199" s="30"/>
      <c r="M199" s="30"/>
      <c r="N199" s="30">
        <f t="shared" si="14"/>
        <v>720</v>
      </c>
      <c r="O199" s="47"/>
      <c r="P199" s="97"/>
      <c r="Q199" s="47"/>
    </row>
    <row r="200" spans="1:17" ht="18" customHeight="1">
      <c r="A200" s="29">
        <v>41</v>
      </c>
      <c r="B200" s="33">
        <v>20454</v>
      </c>
      <c r="C200" s="139" t="s">
        <v>239</v>
      </c>
      <c r="D200" s="139">
        <v>1950</v>
      </c>
      <c r="E200" s="139"/>
      <c r="F200" s="139" t="s">
        <v>158</v>
      </c>
      <c r="G200" s="29">
        <v>360</v>
      </c>
      <c r="H200" s="29">
        <v>2</v>
      </c>
      <c r="I200" s="30">
        <f t="shared" si="12"/>
        <v>720</v>
      </c>
      <c r="J200" s="30"/>
      <c r="K200" s="30">
        <f t="shared" si="13"/>
        <v>0</v>
      </c>
      <c r="L200" s="30"/>
      <c r="M200" s="30"/>
      <c r="N200" s="30">
        <f t="shared" si="14"/>
        <v>720</v>
      </c>
      <c r="O200" s="47"/>
      <c r="P200" s="97"/>
      <c r="Q200" s="47"/>
    </row>
    <row r="201" spans="1:17" ht="18" customHeight="1">
      <c r="A201" s="29">
        <v>42</v>
      </c>
      <c r="B201" s="31">
        <v>13880</v>
      </c>
      <c r="C201" s="72" t="s">
        <v>240</v>
      </c>
      <c r="D201" s="70">
        <v>1960</v>
      </c>
      <c r="E201" s="70"/>
      <c r="F201" s="29" t="s">
        <v>41</v>
      </c>
      <c r="G201" s="29">
        <v>360</v>
      </c>
      <c r="H201" s="29">
        <v>2</v>
      </c>
      <c r="I201" s="30">
        <f t="shared" si="12"/>
        <v>720</v>
      </c>
      <c r="J201" s="30"/>
      <c r="K201" s="30">
        <f t="shared" si="13"/>
        <v>0</v>
      </c>
      <c r="L201" s="30"/>
      <c r="M201" s="30"/>
      <c r="N201" s="30">
        <f t="shared" si="14"/>
        <v>720</v>
      </c>
      <c r="O201" s="47"/>
      <c r="P201" s="97"/>
      <c r="Q201" s="47"/>
    </row>
    <row r="202" spans="1:17" ht="18" customHeight="1">
      <c r="A202" s="29">
        <v>43</v>
      </c>
      <c r="B202" s="77">
        <v>18491</v>
      </c>
      <c r="C202" s="129" t="s">
        <v>241</v>
      </c>
      <c r="D202" s="66"/>
      <c r="E202" s="66">
        <v>1959</v>
      </c>
      <c r="F202" s="29" t="s">
        <v>92</v>
      </c>
      <c r="G202" s="29">
        <v>360</v>
      </c>
      <c r="H202" s="29">
        <v>2</v>
      </c>
      <c r="I202" s="30">
        <f t="shared" si="12"/>
        <v>720</v>
      </c>
      <c r="J202" s="30"/>
      <c r="K202" s="30">
        <f t="shared" si="13"/>
        <v>0</v>
      </c>
      <c r="L202" s="30"/>
      <c r="M202" s="30"/>
      <c r="N202" s="30">
        <f t="shared" si="14"/>
        <v>720</v>
      </c>
      <c r="O202" s="47"/>
      <c r="P202" s="97"/>
      <c r="Q202" s="47"/>
    </row>
    <row r="203" spans="1:17" ht="18" customHeight="1">
      <c r="A203" s="29">
        <v>44</v>
      </c>
      <c r="B203" s="94">
        <v>21294</v>
      </c>
      <c r="C203" s="95" t="s">
        <v>242</v>
      </c>
      <c r="D203" s="140"/>
      <c r="E203" s="141">
        <v>1957</v>
      </c>
      <c r="F203" s="99" t="s">
        <v>161</v>
      </c>
      <c r="G203" s="29">
        <v>360</v>
      </c>
      <c r="H203" s="29">
        <v>2</v>
      </c>
      <c r="I203" s="30">
        <f t="shared" si="12"/>
        <v>720</v>
      </c>
      <c r="J203" s="30"/>
      <c r="K203" s="30">
        <f t="shared" si="13"/>
        <v>0</v>
      </c>
      <c r="L203" s="30"/>
      <c r="M203" s="30"/>
      <c r="N203" s="30">
        <f t="shared" si="14"/>
        <v>720</v>
      </c>
      <c r="O203" s="47"/>
      <c r="P203" s="97"/>
      <c r="Q203" s="47"/>
    </row>
    <row r="204" spans="1:17" ht="18" customHeight="1">
      <c r="A204" s="29">
        <v>45</v>
      </c>
      <c r="B204" s="94">
        <v>21295</v>
      </c>
      <c r="C204" s="95" t="s">
        <v>243</v>
      </c>
      <c r="D204" s="140"/>
      <c r="E204" s="141">
        <v>1960</v>
      </c>
      <c r="F204" s="99" t="s">
        <v>32</v>
      </c>
      <c r="G204" s="29">
        <v>360</v>
      </c>
      <c r="H204" s="29">
        <v>2</v>
      </c>
      <c r="I204" s="30">
        <f t="shared" si="12"/>
        <v>720</v>
      </c>
      <c r="J204" s="30"/>
      <c r="K204" s="30">
        <f t="shared" si="13"/>
        <v>0</v>
      </c>
      <c r="L204" s="30"/>
      <c r="M204" s="30"/>
      <c r="N204" s="30">
        <f t="shared" si="14"/>
        <v>720</v>
      </c>
      <c r="O204" s="47"/>
      <c r="P204" s="97"/>
      <c r="Q204" s="47"/>
    </row>
    <row r="205" spans="1:17" ht="18" customHeight="1">
      <c r="A205" s="29">
        <v>46</v>
      </c>
      <c r="B205" s="94">
        <v>21296</v>
      </c>
      <c r="C205" s="95" t="s">
        <v>244</v>
      </c>
      <c r="D205" s="140">
        <v>1959</v>
      </c>
      <c r="E205" s="140"/>
      <c r="F205" s="95" t="s">
        <v>168</v>
      </c>
      <c r="G205" s="29">
        <v>360</v>
      </c>
      <c r="H205" s="29">
        <v>2</v>
      </c>
      <c r="I205" s="30">
        <f t="shared" si="12"/>
        <v>720</v>
      </c>
      <c r="J205" s="30"/>
      <c r="K205" s="30">
        <f t="shared" si="13"/>
        <v>0</v>
      </c>
      <c r="L205" s="30"/>
      <c r="M205" s="30"/>
      <c r="N205" s="30">
        <f t="shared" si="14"/>
        <v>720</v>
      </c>
      <c r="O205" s="47"/>
      <c r="P205" s="97"/>
      <c r="Q205" s="47"/>
    </row>
    <row r="206" spans="1:17" ht="18" customHeight="1">
      <c r="A206" s="29">
        <v>47</v>
      </c>
      <c r="B206" s="94">
        <v>21297</v>
      </c>
      <c r="C206" s="95" t="s">
        <v>245</v>
      </c>
      <c r="D206" s="142">
        <v>2018</v>
      </c>
      <c r="E206" s="142"/>
      <c r="F206" s="99" t="s">
        <v>102</v>
      </c>
      <c r="G206" s="29">
        <v>360</v>
      </c>
      <c r="H206" s="29">
        <v>2</v>
      </c>
      <c r="I206" s="30">
        <f t="shared" si="12"/>
        <v>720</v>
      </c>
      <c r="J206" s="30"/>
      <c r="K206" s="30">
        <f t="shared" si="13"/>
        <v>0</v>
      </c>
      <c r="L206" s="30"/>
      <c r="M206" s="30"/>
      <c r="N206" s="30">
        <f t="shared" si="14"/>
        <v>720</v>
      </c>
      <c r="O206" s="47"/>
      <c r="P206" s="97"/>
      <c r="Q206" s="47"/>
    </row>
    <row r="207" spans="1:17" ht="18" customHeight="1">
      <c r="A207" s="29">
        <v>48</v>
      </c>
      <c r="B207" s="94">
        <v>21438</v>
      </c>
      <c r="C207" s="95" t="s">
        <v>246</v>
      </c>
      <c r="D207" s="140"/>
      <c r="E207" s="140">
        <v>1950</v>
      </c>
      <c r="F207" s="95" t="s">
        <v>81</v>
      </c>
      <c r="G207" s="29">
        <v>360</v>
      </c>
      <c r="H207" s="29">
        <v>2</v>
      </c>
      <c r="I207" s="30">
        <f t="shared" si="12"/>
        <v>720</v>
      </c>
      <c r="J207" s="30"/>
      <c r="K207" s="30">
        <f t="shared" si="13"/>
        <v>0</v>
      </c>
      <c r="L207" s="30"/>
      <c r="M207" s="30"/>
      <c r="N207" s="30">
        <f t="shared" si="14"/>
        <v>720</v>
      </c>
      <c r="O207" s="47"/>
      <c r="P207" s="97"/>
      <c r="Q207" s="47"/>
    </row>
    <row r="208" spans="1:17" ht="18" customHeight="1">
      <c r="A208" s="29">
        <v>49</v>
      </c>
      <c r="B208" s="94">
        <v>21600</v>
      </c>
      <c r="C208" s="95" t="s">
        <v>247</v>
      </c>
      <c r="D208" s="95">
        <v>1958</v>
      </c>
      <c r="E208" s="95"/>
      <c r="F208" s="95" t="s">
        <v>29</v>
      </c>
      <c r="G208" s="29">
        <v>360</v>
      </c>
      <c r="H208" s="29">
        <v>2</v>
      </c>
      <c r="I208" s="30">
        <f t="shared" si="12"/>
        <v>720</v>
      </c>
      <c r="J208" s="30"/>
      <c r="K208" s="30">
        <f t="shared" si="13"/>
        <v>0</v>
      </c>
      <c r="L208" s="30"/>
      <c r="M208" s="30"/>
      <c r="N208" s="30">
        <f t="shared" si="14"/>
        <v>720</v>
      </c>
      <c r="O208" s="47"/>
      <c r="P208" s="97"/>
      <c r="Q208" s="47"/>
    </row>
    <row r="209" spans="1:17" ht="18" customHeight="1">
      <c r="A209" s="29">
        <v>50</v>
      </c>
      <c r="B209" s="94">
        <v>21601</v>
      </c>
      <c r="C209" s="95" t="s">
        <v>248</v>
      </c>
      <c r="D209" s="95">
        <v>1946</v>
      </c>
      <c r="E209" s="102"/>
      <c r="F209" s="95" t="s">
        <v>102</v>
      </c>
      <c r="G209" s="29">
        <v>360</v>
      </c>
      <c r="H209" s="29">
        <v>2</v>
      </c>
      <c r="I209" s="30">
        <f t="shared" si="12"/>
        <v>720</v>
      </c>
      <c r="J209" s="30"/>
      <c r="K209" s="30">
        <f t="shared" si="13"/>
        <v>0</v>
      </c>
      <c r="L209" s="30"/>
      <c r="M209" s="30"/>
      <c r="N209" s="30">
        <f t="shared" si="14"/>
        <v>720</v>
      </c>
      <c r="O209" s="47"/>
      <c r="P209" s="97"/>
      <c r="Q209" s="47"/>
    </row>
    <row r="210" spans="1:17" ht="18" customHeight="1">
      <c r="A210" s="29">
        <v>51</v>
      </c>
      <c r="B210" s="94">
        <v>21602</v>
      </c>
      <c r="C210" s="95" t="s">
        <v>249</v>
      </c>
      <c r="D210" s="95">
        <v>1951</v>
      </c>
      <c r="E210" s="95"/>
      <c r="F210" s="95" t="s">
        <v>165</v>
      </c>
      <c r="G210" s="29">
        <v>360</v>
      </c>
      <c r="H210" s="29">
        <v>2</v>
      </c>
      <c r="I210" s="30">
        <f t="shared" si="12"/>
        <v>720</v>
      </c>
      <c r="J210" s="30"/>
      <c r="K210" s="30">
        <f t="shared" si="13"/>
        <v>0</v>
      </c>
      <c r="L210" s="30"/>
      <c r="M210" s="30"/>
      <c r="N210" s="30">
        <f t="shared" si="14"/>
        <v>720</v>
      </c>
      <c r="O210" s="47"/>
      <c r="P210" s="97"/>
      <c r="Q210" s="47"/>
    </row>
    <row r="211" spans="1:17" ht="18" customHeight="1">
      <c r="A211" s="29">
        <v>52</v>
      </c>
      <c r="B211" s="143">
        <v>21773</v>
      </c>
      <c r="C211" s="138" t="s">
        <v>250</v>
      </c>
      <c r="D211" s="140"/>
      <c r="E211" s="141">
        <v>1950</v>
      </c>
      <c r="F211" s="138" t="s">
        <v>81</v>
      </c>
      <c r="G211" s="29">
        <v>360</v>
      </c>
      <c r="H211" s="29">
        <v>2</v>
      </c>
      <c r="I211" s="30">
        <f t="shared" si="12"/>
        <v>720</v>
      </c>
      <c r="J211" s="30"/>
      <c r="K211" s="30">
        <f t="shared" si="13"/>
        <v>0</v>
      </c>
      <c r="L211" s="30"/>
      <c r="M211" s="30"/>
      <c r="N211" s="30">
        <f t="shared" si="14"/>
        <v>720</v>
      </c>
      <c r="O211" s="47"/>
      <c r="P211" s="97"/>
      <c r="Q211" s="47"/>
    </row>
    <row r="212" spans="1:17" ht="18" customHeight="1">
      <c r="A212" s="29">
        <v>53</v>
      </c>
      <c r="B212" s="94">
        <v>21898</v>
      </c>
      <c r="C212" s="99" t="s">
        <v>251</v>
      </c>
      <c r="D212" s="144">
        <v>2016</v>
      </c>
      <c r="E212" s="144"/>
      <c r="F212" s="95" t="s">
        <v>81</v>
      </c>
      <c r="G212" s="29">
        <v>360</v>
      </c>
      <c r="H212" s="29">
        <v>2</v>
      </c>
      <c r="I212" s="30">
        <f t="shared" si="12"/>
        <v>720</v>
      </c>
      <c r="J212" s="30"/>
      <c r="K212" s="30">
        <f t="shared" si="13"/>
        <v>0</v>
      </c>
      <c r="L212" s="30"/>
      <c r="M212" s="30"/>
      <c r="N212" s="30">
        <f t="shared" si="14"/>
        <v>720</v>
      </c>
      <c r="O212" s="47"/>
      <c r="P212" s="145"/>
      <c r="Q212" s="47"/>
    </row>
    <row r="213" spans="1:17" ht="18" customHeight="1">
      <c r="A213" s="29">
        <v>54</v>
      </c>
      <c r="B213" s="94">
        <v>21900</v>
      </c>
      <c r="C213" s="99" t="s">
        <v>252</v>
      </c>
      <c r="D213" s="101"/>
      <c r="E213" s="101">
        <v>1957</v>
      </c>
      <c r="F213" s="95" t="s">
        <v>165</v>
      </c>
      <c r="G213" s="29">
        <v>360</v>
      </c>
      <c r="H213" s="29">
        <v>2</v>
      </c>
      <c r="I213" s="30">
        <f t="shared" si="12"/>
        <v>720</v>
      </c>
      <c r="J213" s="30"/>
      <c r="K213" s="30">
        <f t="shared" si="13"/>
        <v>0</v>
      </c>
      <c r="L213" s="30"/>
      <c r="M213" s="30"/>
      <c r="N213" s="30">
        <f t="shared" si="14"/>
        <v>720</v>
      </c>
      <c r="O213" s="47"/>
      <c r="P213" s="145"/>
      <c r="Q213" s="47"/>
    </row>
    <row r="214" spans="1:17" ht="18" customHeight="1">
      <c r="A214" s="29">
        <v>55</v>
      </c>
      <c r="B214" s="109">
        <v>22105</v>
      </c>
      <c r="C214" s="143" t="s">
        <v>253</v>
      </c>
      <c r="D214" s="146">
        <v>2018</v>
      </c>
      <c r="E214" s="146"/>
      <c r="F214" s="147" t="s">
        <v>168</v>
      </c>
      <c r="G214" s="29">
        <v>360</v>
      </c>
      <c r="H214" s="29">
        <v>2</v>
      </c>
      <c r="I214" s="30">
        <f t="shared" si="12"/>
        <v>720</v>
      </c>
      <c r="J214" s="30"/>
      <c r="K214" s="30">
        <f t="shared" si="13"/>
        <v>0</v>
      </c>
      <c r="L214" s="30"/>
      <c r="M214" s="30"/>
      <c r="N214" s="30">
        <f t="shared" si="14"/>
        <v>720</v>
      </c>
      <c r="O214" s="47"/>
      <c r="P214" s="145"/>
      <c r="Q214" s="47"/>
    </row>
    <row r="215" spans="1:17" ht="18" customHeight="1">
      <c r="A215" s="29">
        <v>56</v>
      </c>
      <c r="B215" s="100">
        <v>22313</v>
      </c>
      <c r="C215" s="99" t="s">
        <v>254</v>
      </c>
      <c r="D215" s="101"/>
      <c r="E215" s="101">
        <v>2010</v>
      </c>
      <c r="F215" s="95" t="s">
        <v>175</v>
      </c>
      <c r="G215" s="29">
        <v>360</v>
      </c>
      <c r="H215" s="29">
        <v>2</v>
      </c>
      <c r="I215" s="30">
        <f t="shared" si="12"/>
        <v>720</v>
      </c>
      <c r="J215" s="30"/>
      <c r="K215" s="30">
        <f t="shared" si="13"/>
        <v>0</v>
      </c>
      <c r="L215" s="30"/>
      <c r="M215" s="30"/>
      <c r="N215" s="30">
        <f t="shared" si="14"/>
        <v>720</v>
      </c>
      <c r="O215" s="47"/>
      <c r="P215" s="148"/>
      <c r="Q215" s="47"/>
    </row>
    <row r="216" spans="1:17" ht="18" customHeight="1">
      <c r="A216" s="29">
        <v>57</v>
      </c>
      <c r="B216" s="100">
        <v>22314</v>
      </c>
      <c r="C216" s="99" t="s">
        <v>255</v>
      </c>
      <c r="D216" s="101"/>
      <c r="E216" s="101">
        <v>1951</v>
      </c>
      <c r="F216" s="95" t="s">
        <v>256</v>
      </c>
      <c r="G216" s="29">
        <v>360</v>
      </c>
      <c r="H216" s="29">
        <v>2</v>
      </c>
      <c r="I216" s="30">
        <f t="shared" si="12"/>
        <v>720</v>
      </c>
      <c r="J216" s="30"/>
      <c r="K216" s="30">
        <f t="shared" si="13"/>
        <v>0</v>
      </c>
      <c r="L216" s="30"/>
      <c r="M216" s="30"/>
      <c r="N216" s="30">
        <f t="shared" si="14"/>
        <v>720</v>
      </c>
      <c r="O216" s="47"/>
      <c r="P216" s="148"/>
      <c r="Q216" s="47"/>
    </row>
    <row r="217" spans="1:17" ht="18" customHeight="1">
      <c r="A217" s="29">
        <v>58</v>
      </c>
      <c r="B217" s="100">
        <v>22622</v>
      </c>
      <c r="C217" s="99" t="s">
        <v>257</v>
      </c>
      <c r="D217" s="103"/>
      <c r="E217" s="103">
        <v>1942</v>
      </c>
      <c r="F217" s="99" t="s">
        <v>184</v>
      </c>
      <c r="G217" s="29">
        <v>360</v>
      </c>
      <c r="H217" s="29">
        <v>2</v>
      </c>
      <c r="I217" s="30">
        <f t="shared" si="12"/>
        <v>720</v>
      </c>
      <c r="J217" s="30"/>
      <c r="K217" s="30">
        <f t="shared" si="13"/>
        <v>0</v>
      </c>
      <c r="L217" s="30"/>
      <c r="M217" s="30"/>
      <c r="N217" s="30">
        <f t="shared" si="14"/>
        <v>720</v>
      </c>
      <c r="O217" s="47"/>
      <c r="P217" s="148"/>
      <c r="Q217" s="47"/>
    </row>
    <row r="218" spans="1:17" ht="18" customHeight="1">
      <c r="A218" s="29">
        <v>59</v>
      </c>
      <c r="B218" s="100">
        <v>23135</v>
      </c>
      <c r="C218" s="99" t="s">
        <v>258</v>
      </c>
      <c r="D218" s="103"/>
      <c r="E218" s="103">
        <v>1944</v>
      </c>
      <c r="F218" s="104" t="s">
        <v>161</v>
      </c>
      <c r="G218" s="29">
        <v>360</v>
      </c>
      <c r="H218" s="29">
        <v>2</v>
      </c>
      <c r="I218" s="30">
        <f t="shared" si="12"/>
        <v>720</v>
      </c>
      <c r="J218" s="30"/>
      <c r="K218" s="30">
        <f t="shared" si="13"/>
        <v>0</v>
      </c>
      <c r="L218" s="30"/>
      <c r="M218" s="30"/>
      <c r="N218" s="30">
        <f t="shared" si="14"/>
        <v>720</v>
      </c>
      <c r="O218" s="47"/>
      <c r="P218" s="148"/>
      <c r="Q218" s="47"/>
    </row>
    <row r="219" spans="1:17" ht="18" customHeight="1">
      <c r="A219" s="29">
        <v>60</v>
      </c>
      <c r="B219" s="100">
        <v>23359</v>
      </c>
      <c r="C219" s="102" t="s">
        <v>259</v>
      </c>
      <c r="D219" s="98">
        <v>1954</v>
      </c>
      <c r="E219" s="98"/>
      <c r="F219" s="102" t="s">
        <v>29</v>
      </c>
      <c r="G219" s="29">
        <v>360</v>
      </c>
      <c r="H219" s="29">
        <v>2</v>
      </c>
      <c r="I219" s="30">
        <f t="shared" si="12"/>
        <v>720</v>
      </c>
      <c r="J219" s="30"/>
      <c r="K219" s="30">
        <f t="shared" si="13"/>
        <v>0</v>
      </c>
      <c r="L219" s="30"/>
      <c r="M219" s="30"/>
      <c r="N219" s="30">
        <f t="shared" si="14"/>
        <v>720</v>
      </c>
      <c r="O219" s="47"/>
      <c r="P219" s="148"/>
      <c r="Q219" s="47"/>
    </row>
    <row r="220" spans="1:17" ht="18" customHeight="1">
      <c r="A220" s="29">
        <v>61</v>
      </c>
      <c r="B220" s="31">
        <v>13853</v>
      </c>
      <c r="C220" s="76" t="s">
        <v>260</v>
      </c>
      <c r="D220" s="70">
        <v>1937</v>
      </c>
      <c r="E220" s="70"/>
      <c r="F220" s="29" t="s">
        <v>27</v>
      </c>
      <c r="G220" s="29">
        <v>360</v>
      </c>
      <c r="H220" s="29">
        <v>2</v>
      </c>
      <c r="I220" s="30">
        <f t="shared" si="12"/>
        <v>720</v>
      </c>
      <c r="J220" s="30"/>
      <c r="K220" s="30">
        <f t="shared" si="13"/>
        <v>0</v>
      </c>
      <c r="L220" s="30"/>
      <c r="M220" s="30"/>
      <c r="N220" s="30">
        <f t="shared" si="14"/>
        <v>720</v>
      </c>
      <c r="O220" s="47"/>
      <c r="P220" s="148"/>
      <c r="Q220" s="47"/>
    </row>
    <row r="221" spans="1:17" ht="18" customHeight="1">
      <c r="A221" s="29">
        <v>62</v>
      </c>
      <c r="B221" s="100">
        <v>23543</v>
      </c>
      <c r="C221" s="99" t="s">
        <v>261</v>
      </c>
      <c r="D221" s="103">
        <v>1945</v>
      </c>
      <c r="E221" s="103"/>
      <c r="F221" s="104" t="s">
        <v>168</v>
      </c>
      <c r="G221" s="29">
        <v>360</v>
      </c>
      <c r="H221" s="29">
        <v>2</v>
      </c>
      <c r="I221" s="30">
        <f t="shared" si="12"/>
        <v>720</v>
      </c>
      <c r="J221" s="30"/>
      <c r="K221" s="30">
        <f t="shared" si="13"/>
        <v>0</v>
      </c>
      <c r="L221" s="30"/>
      <c r="M221" s="30"/>
      <c r="N221" s="30">
        <f t="shared" si="14"/>
        <v>720</v>
      </c>
      <c r="O221" s="47"/>
      <c r="P221" s="148"/>
      <c r="Q221" s="47"/>
    </row>
    <row r="222" spans="1:17" ht="18" customHeight="1">
      <c r="A222" s="29">
        <v>63</v>
      </c>
      <c r="B222" s="112">
        <v>23788</v>
      </c>
      <c r="C222" s="33" t="s">
        <v>262</v>
      </c>
      <c r="D222" s="149"/>
      <c r="E222" s="149">
        <v>1950</v>
      </c>
      <c r="F222" s="33" t="s">
        <v>263</v>
      </c>
      <c r="G222" s="29">
        <v>360</v>
      </c>
      <c r="H222" s="29">
        <v>2</v>
      </c>
      <c r="I222" s="30">
        <f t="shared" si="12"/>
        <v>720</v>
      </c>
      <c r="J222" s="30"/>
      <c r="K222" s="30">
        <f t="shared" si="13"/>
        <v>0</v>
      </c>
      <c r="L222" s="30"/>
      <c r="M222" s="30"/>
      <c r="N222" s="30">
        <f t="shared" si="14"/>
        <v>720</v>
      </c>
      <c r="O222" s="47"/>
      <c r="P222" s="31"/>
      <c r="Q222" s="47"/>
    </row>
    <row r="223" spans="1:17" ht="18" customHeight="1">
      <c r="A223" s="29">
        <v>64</v>
      </c>
      <c r="B223" s="108">
        <v>23893</v>
      </c>
      <c r="C223" s="94" t="s">
        <v>264</v>
      </c>
      <c r="D223" s="100">
        <v>1944</v>
      </c>
      <c r="E223" s="108"/>
      <c r="F223" s="147" t="s">
        <v>165</v>
      </c>
      <c r="G223" s="29">
        <v>360</v>
      </c>
      <c r="H223" s="29">
        <v>2</v>
      </c>
      <c r="I223" s="30">
        <f t="shared" si="12"/>
        <v>720</v>
      </c>
      <c r="J223" s="30"/>
      <c r="K223" s="30">
        <f t="shared" si="13"/>
        <v>0</v>
      </c>
      <c r="L223" s="30"/>
      <c r="M223" s="30"/>
      <c r="N223" s="30">
        <f t="shared" si="14"/>
        <v>720</v>
      </c>
      <c r="O223" s="47"/>
      <c r="P223" s="31"/>
      <c r="Q223" s="47"/>
    </row>
    <row r="224" spans="1:17" ht="18" customHeight="1">
      <c r="A224" s="29">
        <v>65</v>
      </c>
      <c r="B224" s="108">
        <v>23895</v>
      </c>
      <c r="C224" s="94" t="s">
        <v>265</v>
      </c>
      <c r="D224" s="100">
        <v>1945</v>
      </c>
      <c r="E224" s="108"/>
      <c r="F224" s="147" t="s">
        <v>168</v>
      </c>
      <c r="G224" s="29">
        <v>360</v>
      </c>
      <c r="H224" s="29">
        <v>2</v>
      </c>
      <c r="I224" s="30">
        <f t="shared" ref="I224:I283" si="15">G224*H224</f>
        <v>720</v>
      </c>
      <c r="J224" s="30"/>
      <c r="K224" s="30">
        <f t="shared" ref="K224:K283" si="16">I224*J224</f>
        <v>0</v>
      </c>
      <c r="L224" s="30"/>
      <c r="M224" s="30"/>
      <c r="N224" s="30">
        <f t="shared" ref="N224:N283" si="17">M224+K224+I224</f>
        <v>720</v>
      </c>
      <c r="O224" s="47"/>
      <c r="P224" s="31"/>
      <c r="Q224" s="47"/>
    </row>
    <row r="225" spans="1:17" ht="18" customHeight="1">
      <c r="A225" s="29">
        <v>66</v>
      </c>
      <c r="B225" s="108">
        <v>23896</v>
      </c>
      <c r="C225" s="150" t="s">
        <v>266</v>
      </c>
      <c r="D225" s="122">
        <v>1959</v>
      </c>
      <c r="E225" s="151"/>
      <c r="F225" s="152" t="s">
        <v>158</v>
      </c>
      <c r="G225" s="29">
        <v>360</v>
      </c>
      <c r="H225" s="29">
        <v>2</v>
      </c>
      <c r="I225" s="30">
        <f t="shared" si="15"/>
        <v>720</v>
      </c>
      <c r="J225" s="30"/>
      <c r="K225" s="30">
        <f t="shared" si="16"/>
        <v>0</v>
      </c>
      <c r="L225" s="30"/>
      <c r="M225" s="30"/>
      <c r="N225" s="30">
        <f t="shared" si="17"/>
        <v>720</v>
      </c>
      <c r="O225" s="47"/>
      <c r="P225" s="31"/>
      <c r="Q225" s="47"/>
    </row>
    <row r="226" spans="1:17" ht="18" customHeight="1">
      <c r="A226" s="29">
        <v>67</v>
      </c>
      <c r="B226" s="26">
        <v>19717</v>
      </c>
      <c r="C226" s="153" t="s">
        <v>267</v>
      </c>
      <c r="D226" s="154"/>
      <c r="E226" s="154">
        <v>1939</v>
      </c>
      <c r="F226" s="155" t="s">
        <v>168</v>
      </c>
      <c r="G226" s="29">
        <v>360</v>
      </c>
      <c r="H226" s="29">
        <v>2</v>
      </c>
      <c r="I226" s="30">
        <f t="shared" si="15"/>
        <v>720</v>
      </c>
      <c r="J226" s="30"/>
      <c r="K226" s="30">
        <f t="shared" si="16"/>
        <v>0</v>
      </c>
      <c r="L226" s="30"/>
      <c r="M226" s="30"/>
      <c r="N226" s="30">
        <f t="shared" si="17"/>
        <v>720</v>
      </c>
      <c r="O226" s="47"/>
      <c r="P226" s="31"/>
      <c r="Q226" s="47"/>
    </row>
    <row r="227" spans="1:17" ht="18" customHeight="1">
      <c r="A227" s="29">
        <v>68</v>
      </c>
      <c r="B227" s="108">
        <v>23989</v>
      </c>
      <c r="C227" s="109" t="s">
        <v>268</v>
      </c>
      <c r="D227" s="156">
        <v>1954</v>
      </c>
      <c r="E227" s="157"/>
      <c r="F227" s="109" t="s">
        <v>158</v>
      </c>
      <c r="G227" s="29">
        <v>360</v>
      </c>
      <c r="H227" s="29">
        <v>2</v>
      </c>
      <c r="I227" s="30">
        <f t="shared" si="15"/>
        <v>720</v>
      </c>
      <c r="J227" s="30"/>
      <c r="K227" s="30">
        <f t="shared" si="16"/>
        <v>0</v>
      </c>
      <c r="L227" s="30"/>
      <c r="M227" s="30"/>
      <c r="N227" s="30">
        <f t="shared" si="17"/>
        <v>720</v>
      </c>
      <c r="O227" s="47"/>
      <c r="P227" s="31"/>
      <c r="Q227" s="47"/>
    </row>
    <row r="228" spans="1:17" ht="18" customHeight="1">
      <c r="A228" s="29">
        <v>69</v>
      </c>
      <c r="B228" s="108">
        <v>24147</v>
      </c>
      <c r="C228" s="94" t="s">
        <v>269</v>
      </c>
      <c r="D228" s="100"/>
      <c r="E228" s="100">
        <v>1946</v>
      </c>
      <c r="F228" s="94" t="s">
        <v>102</v>
      </c>
      <c r="G228" s="29">
        <v>360</v>
      </c>
      <c r="H228" s="29">
        <v>2</v>
      </c>
      <c r="I228" s="30">
        <f t="shared" si="15"/>
        <v>720</v>
      </c>
      <c r="J228" s="30"/>
      <c r="K228" s="30">
        <f t="shared" si="16"/>
        <v>0</v>
      </c>
      <c r="L228" s="30"/>
      <c r="M228" s="30"/>
      <c r="N228" s="30">
        <f t="shared" si="17"/>
        <v>720</v>
      </c>
      <c r="O228" s="114"/>
      <c r="P228" s="31"/>
      <c r="Q228" s="47"/>
    </row>
    <row r="229" spans="1:17" ht="18" customHeight="1">
      <c r="A229" s="29">
        <v>70</v>
      </c>
      <c r="B229" s="108">
        <v>24148</v>
      </c>
      <c r="C229" s="94" t="s">
        <v>270</v>
      </c>
      <c r="D229" s="100"/>
      <c r="E229" s="100">
        <v>1949</v>
      </c>
      <c r="F229" s="94" t="s">
        <v>161</v>
      </c>
      <c r="G229" s="29">
        <v>360</v>
      </c>
      <c r="H229" s="29">
        <v>2</v>
      </c>
      <c r="I229" s="30">
        <f t="shared" si="15"/>
        <v>720</v>
      </c>
      <c r="J229" s="30"/>
      <c r="K229" s="30">
        <f t="shared" si="16"/>
        <v>0</v>
      </c>
      <c r="L229" s="30"/>
      <c r="M229" s="30"/>
      <c r="N229" s="30">
        <f t="shared" si="17"/>
        <v>720</v>
      </c>
      <c r="O229" s="114"/>
      <c r="P229" s="31"/>
      <c r="Q229" s="47"/>
    </row>
    <row r="230" spans="1:17" ht="18" customHeight="1">
      <c r="A230" s="29">
        <v>71</v>
      </c>
      <c r="B230" s="108">
        <v>24150</v>
      </c>
      <c r="C230" s="94" t="s">
        <v>271</v>
      </c>
      <c r="D230" s="100"/>
      <c r="E230" s="100">
        <v>1948</v>
      </c>
      <c r="F230" s="94" t="s">
        <v>165</v>
      </c>
      <c r="G230" s="29">
        <v>360</v>
      </c>
      <c r="H230" s="29">
        <v>2</v>
      </c>
      <c r="I230" s="30">
        <f t="shared" si="15"/>
        <v>720</v>
      </c>
      <c r="J230" s="30"/>
      <c r="K230" s="30">
        <f t="shared" si="16"/>
        <v>0</v>
      </c>
      <c r="L230" s="30"/>
      <c r="M230" s="30"/>
      <c r="N230" s="30">
        <f t="shared" si="17"/>
        <v>720</v>
      </c>
      <c r="O230" s="114"/>
      <c r="P230" s="31"/>
      <c r="Q230" s="47"/>
    </row>
    <row r="231" spans="1:17" ht="18" customHeight="1">
      <c r="A231" s="29">
        <v>72</v>
      </c>
      <c r="B231" s="31">
        <v>15260</v>
      </c>
      <c r="C231" s="65" t="s">
        <v>272</v>
      </c>
      <c r="D231" s="66">
        <v>1962</v>
      </c>
      <c r="E231" s="66"/>
      <c r="F231" s="29" t="s">
        <v>41</v>
      </c>
      <c r="G231" s="29">
        <v>360</v>
      </c>
      <c r="H231" s="29">
        <v>2</v>
      </c>
      <c r="I231" s="30">
        <f t="shared" si="15"/>
        <v>720</v>
      </c>
      <c r="J231" s="30"/>
      <c r="K231" s="30">
        <f t="shared" si="16"/>
        <v>0</v>
      </c>
      <c r="L231" s="30"/>
      <c r="M231" s="30"/>
      <c r="N231" s="30">
        <f t="shared" si="17"/>
        <v>720</v>
      </c>
      <c r="O231" s="114"/>
      <c r="P231" s="31"/>
      <c r="Q231" s="47"/>
    </row>
    <row r="232" spans="1:17" ht="18" customHeight="1">
      <c r="A232" s="29">
        <v>73</v>
      </c>
      <c r="B232" s="112">
        <v>23787</v>
      </c>
      <c r="C232" s="33" t="s">
        <v>273</v>
      </c>
      <c r="D232" s="149">
        <v>1962</v>
      </c>
      <c r="E232" s="149"/>
      <c r="F232" s="33" t="s">
        <v>168</v>
      </c>
      <c r="G232" s="29">
        <v>360</v>
      </c>
      <c r="H232" s="29">
        <v>2</v>
      </c>
      <c r="I232" s="30">
        <f t="shared" si="15"/>
        <v>720</v>
      </c>
      <c r="J232" s="30"/>
      <c r="K232" s="30">
        <f t="shared" si="16"/>
        <v>0</v>
      </c>
      <c r="L232" s="30"/>
      <c r="M232" s="30"/>
      <c r="N232" s="30">
        <f t="shared" si="17"/>
        <v>720</v>
      </c>
      <c r="O232" s="114"/>
      <c r="P232" s="31"/>
      <c r="Q232" s="47"/>
    </row>
    <row r="233" spans="1:17" ht="18" customHeight="1">
      <c r="A233" s="29">
        <v>74</v>
      </c>
      <c r="B233" s="113">
        <v>24952</v>
      </c>
      <c r="C233" s="33" t="s">
        <v>274</v>
      </c>
      <c r="D233" s="33">
        <v>1959</v>
      </c>
      <c r="E233" s="33"/>
      <c r="F233" s="33" t="s">
        <v>168</v>
      </c>
      <c r="G233" s="29">
        <v>360</v>
      </c>
      <c r="H233" s="29">
        <v>2</v>
      </c>
      <c r="I233" s="30">
        <f t="shared" si="15"/>
        <v>720</v>
      </c>
      <c r="J233" s="30"/>
      <c r="K233" s="30">
        <f t="shared" si="16"/>
        <v>0</v>
      </c>
      <c r="L233" s="30"/>
      <c r="M233" s="30"/>
      <c r="N233" s="30">
        <f t="shared" si="17"/>
        <v>720</v>
      </c>
      <c r="O233" s="31"/>
      <c r="P233" s="31"/>
      <c r="Q233" s="47"/>
    </row>
    <row r="234" spans="1:17" ht="18" customHeight="1">
      <c r="A234" s="29">
        <v>75</v>
      </c>
      <c r="B234" s="108">
        <v>23986</v>
      </c>
      <c r="C234" s="109" t="s">
        <v>275</v>
      </c>
      <c r="D234" s="157">
        <v>1957</v>
      </c>
      <c r="E234" s="157"/>
      <c r="F234" s="109" t="s">
        <v>184</v>
      </c>
      <c r="G234" s="29">
        <v>360</v>
      </c>
      <c r="H234" s="29">
        <v>2</v>
      </c>
      <c r="I234" s="30">
        <f t="shared" si="15"/>
        <v>720</v>
      </c>
      <c r="J234" s="30"/>
      <c r="K234" s="30">
        <f t="shared" si="16"/>
        <v>0</v>
      </c>
      <c r="L234" s="30"/>
      <c r="M234" s="30"/>
      <c r="N234" s="30">
        <f t="shared" si="17"/>
        <v>720</v>
      </c>
      <c r="O234" s="31"/>
      <c r="P234" s="31"/>
      <c r="Q234" s="47"/>
    </row>
    <row r="235" spans="1:17" ht="18" customHeight="1">
      <c r="A235" s="29">
        <v>76</v>
      </c>
      <c r="B235" s="113">
        <v>25358</v>
      </c>
      <c r="C235" s="33" t="s">
        <v>276</v>
      </c>
      <c r="D235" s="112">
        <v>1952</v>
      </c>
      <c r="E235" s="112"/>
      <c r="F235" s="33" t="s">
        <v>277</v>
      </c>
      <c r="G235" s="29">
        <v>360</v>
      </c>
      <c r="H235" s="29">
        <v>2</v>
      </c>
      <c r="I235" s="30">
        <f t="shared" si="15"/>
        <v>720</v>
      </c>
      <c r="J235" s="30"/>
      <c r="K235" s="30">
        <f t="shared" si="16"/>
        <v>0</v>
      </c>
      <c r="L235" s="30"/>
      <c r="M235" s="30"/>
      <c r="N235" s="30">
        <f t="shared" si="17"/>
        <v>720</v>
      </c>
      <c r="O235" s="31"/>
      <c r="P235" s="31"/>
      <c r="Q235" s="47"/>
    </row>
    <row r="236" spans="1:17" ht="18" customHeight="1">
      <c r="A236" s="29">
        <v>77</v>
      </c>
      <c r="B236" s="113">
        <v>25359</v>
      </c>
      <c r="C236" s="33" t="s">
        <v>278</v>
      </c>
      <c r="D236" s="112">
        <v>1962</v>
      </c>
      <c r="E236" s="112"/>
      <c r="F236" s="33" t="s">
        <v>29</v>
      </c>
      <c r="G236" s="29">
        <v>360</v>
      </c>
      <c r="H236" s="29">
        <v>2</v>
      </c>
      <c r="I236" s="30">
        <f t="shared" si="15"/>
        <v>720</v>
      </c>
      <c r="J236" s="30"/>
      <c r="K236" s="30">
        <f t="shared" si="16"/>
        <v>0</v>
      </c>
      <c r="L236" s="30"/>
      <c r="M236" s="30"/>
      <c r="N236" s="30">
        <f t="shared" si="17"/>
        <v>720</v>
      </c>
      <c r="O236" s="31"/>
      <c r="P236" s="31"/>
      <c r="Q236" s="47"/>
    </row>
    <row r="237" spans="1:17" ht="18" customHeight="1">
      <c r="A237" s="29">
        <v>78</v>
      </c>
      <c r="B237" s="113">
        <v>25360</v>
      </c>
      <c r="C237" s="33" t="s">
        <v>279</v>
      </c>
      <c r="D237" s="112"/>
      <c r="E237" s="112">
        <v>1947</v>
      </c>
      <c r="F237" s="33" t="s">
        <v>158</v>
      </c>
      <c r="G237" s="29">
        <v>360</v>
      </c>
      <c r="H237" s="29">
        <v>2</v>
      </c>
      <c r="I237" s="30">
        <f t="shared" si="15"/>
        <v>720</v>
      </c>
      <c r="J237" s="30"/>
      <c r="K237" s="30">
        <f t="shared" si="16"/>
        <v>0</v>
      </c>
      <c r="L237" s="30"/>
      <c r="M237" s="30"/>
      <c r="N237" s="30">
        <f t="shared" si="17"/>
        <v>720</v>
      </c>
      <c r="O237" s="31"/>
      <c r="P237" s="31"/>
      <c r="Q237" s="47"/>
    </row>
    <row r="238" spans="1:17" ht="18" customHeight="1">
      <c r="A238" s="29">
        <v>79</v>
      </c>
      <c r="B238" s="31">
        <v>13866</v>
      </c>
      <c r="C238" s="76" t="s">
        <v>280</v>
      </c>
      <c r="D238" s="70">
        <v>1937</v>
      </c>
      <c r="E238" s="70"/>
      <c r="F238" s="29" t="s">
        <v>128</v>
      </c>
      <c r="G238" s="29">
        <v>360</v>
      </c>
      <c r="H238" s="29">
        <v>2</v>
      </c>
      <c r="I238" s="30">
        <f t="shared" si="15"/>
        <v>720</v>
      </c>
      <c r="J238" s="30"/>
      <c r="K238" s="30">
        <f t="shared" si="16"/>
        <v>0</v>
      </c>
      <c r="L238" s="30"/>
      <c r="M238" s="30"/>
      <c r="N238" s="30">
        <f t="shared" si="17"/>
        <v>720</v>
      </c>
      <c r="O238" s="114"/>
      <c r="P238" s="31"/>
      <c r="Q238" s="47"/>
    </row>
    <row r="239" spans="1:17" ht="18" customHeight="1">
      <c r="A239" s="29">
        <v>80</v>
      </c>
      <c r="B239" s="36">
        <v>25485</v>
      </c>
      <c r="C239" s="94" t="s">
        <v>281</v>
      </c>
      <c r="D239" s="100"/>
      <c r="E239" s="100">
        <v>1960</v>
      </c>
      <c r="F239" s="94" t="s">
        <v>102</v>
      </c>
      <c r="G239" s="29">
        <v>360</v>
      </c>
      <c r="H239" s="29">
        <v>2</v>
      </c>
      <c r="I239" s="30">
        <f t="shared" si="15"/>
        <v>720</v>
      </c>
      <c r="J239" s="30"/>
      <c r="K239" s="30">
        <f t="shared" si="16"/>
        <v>0</v>
      </c>
      <c r="L239" s="30"/>
      <c r="M239" s="30"/>
      <c r="N239" s="30">
        <f t="shared" si="17"/>
        <v>720</v>
      </c>
      <c r="O239" s="114"/>
      <c r="P239" s="31"/>
      <c r="Q239" s="47"/>
    </row>
    <row r="240" spans="1:17" ht="18" customHeight="1">
      <c r="A240" s="29">
        <v>81</v>
      </c>
      <c r="B240" s="36">
        <v>25486</v>
      </c>
      <c r="C240" s="94" t="s">
        <v>282</v>
      </c>
      <c r="D240" s="100">
        <v>1952</v>
      </c>
      <c r="E240" s="100"/>
      <c r="F240" s="94" t="s">
        <v>168</v>
      </c>
      <c r="G240" s="29">
        <v>360</v>
      </c>
      <c r="H240" s="29">
        <v>2</v>
      </c>
      <c r="I240" s="30">
        <f t="shared" si="15"/>
        <v>720</v>
      </c>
      <c r="J240" s="30"/>
      <c r="K240" s="30">
        <f t="shared" si="16"/>
        <v>0</v>
      </c>
      <c r="L240" s="30"/>
      <c r="M240" s="30"/>
      <c r="N240" s="30">
        <f t="shared" si="17"/>
        <v>720</v>
      </c>
      <c r="O240" s="114"/>
      <c r="P240" s="31"/>
      <c r="Q240" s="47"/>
    </row>
    <row r="241" spans="1:17" ht="18" customHeight="1">
      <c r="A241" s="29">
        <v>82</v>
      </c>
      <c r="B241" s="36">
        <v>25487</v>
      </c>
      <c r="C241" s="94" t="s">
        <v>283</v>
      </c>
      <c r="D241" s="100"/>
      <c r="E241" s="100">
        <v>1955</v>
      </c>
      <c r="F241" s="94" t="s">
        <v>165</v>
      </c>
      <c r="G241" s="29">
        <v>360</v>
      </c>
      <c r="H241" s="29">
        <v>2</v>
      </c>
      <c r="I241" s="30">
        <f t="shared" si="15"/>
        <v>720</v>
      </c>
      <c r="J241" s="30"/>
      <c r="K241" s="30">
        <f t="shared" si="16"/>
        <v>0</v>
      </c>
      <c r="L241" s="30"/>
      <c r="M241" s="30"/>
      <c r="N241" s="30">
        <f t="shared" si="17"/>
        <v>720</v>
      </c>
      <c r="O241" s="114"/>
      <c r="P241" s="31"/>
      <c r="Q241" s="47"/>
    </row>
    <row r="242" spans="1:17" ht="18" customHeight="1">
      <c r="A242" s="29">
        <v>83</v>
      </c>
      <c r="B242" s="36">
        <v>25488</v>
      </c>
      <c r="C242" s="94" t="s">
        <v>284</v>
      </c>
      <c r="D242" s="100">
        <v>1962</v>
      </c>
      <c r="E242" s="100"/>
      <c r="F242" s="94" t="s">
        <v>161</v>
      </c>
      <c r="G242" s="29">
        <v>360</v>
      </c>
      <c r="H242" s="29">
        <v>2</v>
      </c>
      <c r="I242" s="30">
        <f t="shared" si="15"/>
        <v>720</v>
      </c>
      <c r="J242" s="30"/>
      <c r="K242" s="30">
        <f t="shared" si="16"/>
        <v>0</v>
      </c>
      <c r="L242" s="30"/>
      <c r="M242" s="30"/>
      <c r="N242" s="30">
        <f t="shared" si="17"/>
        <v>720</v>
      </c>
      <c r="O242" s="114"/>
      <c r="P242" s="31"/>
      <c r="Q242" s="47"/>
    </row>
    <row r="243" spans="1:17" ht="18" customHeight="1">
      <c r="A243" s="29">
        <v>84</v>
      </c>
      <c r="B243" s="36">
        <v>25490</v>
      </c>
      <c r="C243" s="94" t="s">
        <v>285</v>
      </c>
      <c r="D243" s="100"/>
      <c r="E243" s="100">
        <v>1945</v>
      </c>
      <c r="F243" s="94" t="s">
        <v>148</v>
      </c>
      <c r="G243" s="29">
        <v>360</v>
      </c>
      <c r="H243" s="29">
        <v>2</v>
      </c>
      <c r="I243" s="30">
        <f t="shared" si="15"/>
        <v>720</v>
      </c>
      <c r="J243" s="30"/>
      <c r="K243" s="30">
        <f t="shared" si="16"/>
        <v>0</v>
      </c>
      <c r="L243" s="30"/>
      <c r="M243" s="30"/>
      <c r="N243" s="30">
        <f t="shared" si="17"/>
        <v>720</v>
      </c>
      <c r="O243" s="114"/>
      <c r="P243" s="31"/>
      <c r="Q243" s="47"/>
    </row>
    <row r="244" spans="1:17" ht="18" customHeight="1">
      <c r="A244" s="29">
        <v>85</v>
      </c>
      <c r="B244" s="29">
        <v>11678</v>
      </c>
      <c r="C244" s="31" t="s">
        <v>286</v>
      </c>
      <c r="D244" s="31"/>
      <c r="E244" s="31">
        <v>1936</v>
      </c>
      <c r="F244" s="29" t="s">
        <v>57</v>
      </c>
      <c r="G244" s="29">
        <v>360</v>
      </c>
      <c r="H244" s="29">
        <v>2</v>
      </c>
      <c r="I244" s="30">
        <f t="shared" si="15"/>
        <v>720</v>
      </c>
      <c r="J244" s="30"/>
      <c r="K244" s="30">
        <f t="shared" si="16"/>
        <v>0</v>
      </c>
      <c r="L244" s="30"/>
      <c r="M244" s="30"/>
      <c r="N244" s="30">
        <f t="shared" si="17"/>
        <v>720</v>
      </c>
      <c r="O244" s="114"/>
      <c r="P244" s="31"/>
      <c r="Q244" s="47"/>
    </row>
    <row r="245" spans="1:17" ht="18" customHeight="1">
      <c r="A245" s="29">
        <v>86</v>
      </c>
      <c r="B245" s="42">
        <v>3635</v>
      </c>
      <c r="C245" s="158" t="s">
        <v>287</v>
      </c>
      <c r="D245" s="29"/>
      <c r="E245" s="29">
        <v>1934</v>
      </c>
      <c r="F245" s="29" t="s">
        <v>137</v>
      </c>
      <c r="G245" s="29">
        <v>360</v>
      </c>
      <c r="H245" s="29">
        <v>2</v>
      </c>
      <c r="I245" s="30">
        <f t="shared" si="15"/>
        <v>720</v>
      </c>
      <c r="J245" s="30"/>
      <c r="K245" s="30">
        <f t="shared" si="16"/>
        <v>0</v>
      </c>
      <c r="L245" s="30"/>
      <c r="M245" s="30"/>
      <c r="N245" s="30">
        <f t="shared" si="17"/>
        <v>720</v>
      </c>
      <c r="O245" s="114"/>
      <c r="P245" s="31"/>
      <c r="Q245" s="47"/>
    </row>
    <row r="246" spans="1:17" ht="18" customHeight="1">
      <c r="A246" s="29">
        <v>87</v>
      </c>
      <c r="B246" s="32">
        <v>25670</v>
      </c>
      <c r="C246" s="33" t="s">
        <v>288</v>
      </c>
      <c r="D246" s="34"/>
      <c r="E246" s="34">
        <v>1957</v>
      </c>
      <c r="F246" s="33" t="s">
        <v>175</v>
      </c>
      <c r="G246" s="29">
        <v>360</v>
      </c>
      <c r="H246" s="29">
        <v>2</v>
      </c>
      <c r="I246" s="30">
        <f t="shared" si="15"/>
        <v>720</v>
      </c>
      <c r="J246" s="30"/>
      <c r="K246" s="30">
        <f t="shared" si="16"/>
        <v>0</v>
      </c>
      <c r="L246" s="30"/>
      <c r="M246" s="30"/>
      <c r="N246" s="30">
        <f t="shared" si="17"/>
        <v>720</v>
      </c>
      <c r="O246" s="114"/>
      <c r="P246" s="31"/>
      <c r="Q246" s="47"/>
    </row>
    <row r="247" spans="1:17" ht="18" customHeight="1">
      <c r="A247" s="29">
        <v>88</v>
      </c>
      <c r="B247" s="108">
        <v>19319</v>
      </c>
      <c r="C247" s="95" t="s">
        <v>289</v>
      </c>
      <c r="D247" s="138"/>
      <c r="E247" s="138">
        <v>1961</v>
      </c>
      <c r="F247" s="95" t="s">
        <v>81</v>
      </c>
      <c r="G247" s="29">
        <v>360</v>
      </c>
      <c r="H247" s="29">
        <v>2</v>
      </c>
      <c r="I247" s="30">
        <f t="shared" si="15"/>
        <v>720</v>
      </c>
      <c r="J247" s="30"/>
      <c r="K247" s="30">
        <f t="shared" si="16"/>
        <v>0</v>
      </c>
      <c r="L247" s="30"/>
      <c r="M247" s="30"/>
      <c r="N247" s="30">
        <f t="shared" si="17"/>
        <v>720</v>
      </c>
      <c r="O247" s="114"/>
      <c r="P247" s="31"/>
      <c r="Q247" s="47"/>
    </row>
    <row r="248" spans="1:17" ht="18" customHeight="1">
      <c r="A248" s="29">
        <v>89</v>
      </c>
      <c r="B248" s="77">
        <v>16491</v>
      </c>
      <c r="C248" s="76" t="s">
        <v>290</v>
      </c>
      <c r="D248" s="78"/>
      <c r="E248" s="78">
        <v>1961</v>
      </c>
      <c r="F248" s="29" t="s">
        <v>128</v>
      </c>
      <c r="G248" s="29">
        <v>360</v>
      </c>
      <c r="H248" s="29">
        <v>2</v>
      </c>
      <c r="I248" s="30">
        <f t="shared" si="15"/>
        <v>720</v>
      </c>
      <c r="J248" s="30"/>
      <c r="K248" s="30">
        <f t="shared" si="16"/>
        <v>0</v>
      </c>
      <c r="L248" s="30"/>
      <c r="M248" s="30"/>
      <c r="N248" s="30">
        <f t="shared" si="17"/>
        <v>720</v>
      </c>
      <c r="O248" s="114"/>
      <c r="P248" s="31"/>
      <c r="Q248" s="47"/>
    </row>
    <row r="249" spans="1:17" ht="18" customHeight="1">
      <c r="A249" s="29">
        <v>90</v>
      </c>
      <c r="B249" s="32">
        <v>25782</v>
      </c>
      <c r="C249" s="32" t="s">
        <v>291</v>
      </c>
      <c r="D249" s="159"/>
      <c r="E249" s="160">
        <v>1955</v>
      </c>
      <c r="F249" s="117" t="s">
        <v>29</v>
      </c>
      <c r="G249" s="29">
        <v>360</v>
      </c>
      <c r="H249" s="29">
        <v>2</v>
      </c>
      <c r="I249" s="30">
        <f t="shared" si="15"/>
        <v>720</v>
      </c>
      <c r="J249" s="30"/>
      <c r="K249" s="30">
        <f t="shared" si="16"/>
        <v>0</v>
      </c>
      <c r="L249" s="30"/>
      <c r="M249" s="30"/>
      <c r="N249" s="30">
        <f t="shared" si="17"/>
        <v>720</v>
      </c>
      <c r="O249" s="114"/>
      <c r="P249" s="31"/>
      <c r="Q249" s="47"/>
    </row>
    <row r="250" spans="1:17" ht="18" customHeight="1">
      <c r="A250" s="29">
        <v>91</v>
      </c>
      <c r="B250" s="32">
        <v>25783</v>
      </c>
      <c r="C250" s="32" t="s">
        <v>292</v>
      </c>
      <c r="D250" s="160">
        <v>1960</v>
      </c>
      <c r="E250" s="159"/>
      <c r="F250" s="117" t="s">
        <v>81</v>
      </c>
      <c r="G250" s="29">
        <v>360</v>
      </c>
      <c r="H250" s="29">
        <v>2</v>
      </c>
      <c r="I250" s="30">
        <f t="shared" si="15"/>
        <v>720</v>
      </c>
      <c r="J250" s="30"/>
      <c r="K250" s="30">
        <f t="shared" si="16"/>
        <v>0</v>
      </c>
      <c r="L250" s="30"/>
      <c r="M250" s="30"/>
      <c r="N250" s="30">
        <f t="shared" si="17"/>
        <v>720</v>
      </c>
      <c r="O250" s="114"/>
      <c r="P250" s="31"/>
      <c r="Q250" s="47"/>
    </row>
    <row r="251" spans="1:17" ht="18" customHeight="1">
      <c r="A251" s="29">
        <v>92</v>
      </c>
      <c r="B251" s="113">
        <v>25913</v>
      </c>
      <c r="C251" s="105" t="s">
        <v>293</v>
      </c>
      <c r="D251" s="106"/>
      <c r="E251" s="106">
        <v>1948</v>
      </c>
      <c r="F251" s="115" t="s">
        <v>175</v>
      </c>
      <c r="G251" s="29">
        <v>360</v>
      </c>
      <c r="H251" s="29">
        <v>2</v>
      </c>
      <c r="I251" s="30">
        <f t="shared" si="15"/>
        <v>720</v>
      </c>
      <c r="J251" s="30"/>
      <c r="K251" s="30">
        <f t="shared" si="16"/>
        <v>0</v>
      </c>
      <c r="L251" s="30"/>
      <c r="M251" s="30"/>
      <c r="N251" s="30">
        <f t="shared" si="17"/>
        <v>720</v>
      </c>
      <c r="O251" s="31"/>
      <c r="P251" s="31"/>
      <c r="Q251" s="47"/>
    </row>
    <row r="252" spans="1:17" ht="18" customHeight="1">
      <c r="A252" s="29">
        <v>93</v>
      </c>
      <c r="B252" s="113">
        <v>25914</v>
      </c>
      <c r="C252" s="105" t="s">
        <v>294</v>
      </c>
      <c r="D252" s="106"/>
      <c r="E252" s="106">
        <v>1952</v>
      </c>
      <c r="F252" s="115" t="s">
        <v>29</v>
      </c>
      <c r="G252" s="29">
        <v>360</v>
      </c>
      <c r="H252" s="29">
        <v>2</v>
      </c>
      <c r="I252" s="30">
        <f t="shared" si="15"/>
        <v>720</v>
      </c>
      <c r="J252" s="30"/>
      <c r="K252" s="30">
        <f t="shared" si="16"/>
        <v>0</v>
      </c>
      <c r="L252" s="30"/>
      <c r="M252" s="30"/>
      <c r="N252" s="30">
        <f t="shared" si="17"/>
        <v>720</v>
      </c>
      <c r="O252" s="31"/>
      <c r="P252" s="31"/>
      <c r="Q252" s="47"/>
    </row>
    <row r="253" spans="1:17" ht="18" customHeight="1">
      <c r="A253" s="29">
        <v>94</v>
      </c>
      <c r="B253" s="113">
        <v>25916</v>
      </c>
      <c r="C253" s="105" t="s">
        <v>295</v>
      </c>
      <c r="D253" s="106">
        <v>1949</v>
      </c>
      <c r="E253" s="106"/>
      <c r="F253" s="115" t="s">
        <v>29</v>
      </c>
      <c r="G253" s="29">
        <v>360</v>
      </c>
      <c r="H253" s="29">
        <v>2</v>
      </c>
      <c r="I253" s="30">
        <f t="shared" si="15"/>
        <v>720</v>
      </c>
      <c r="J253" s="30"/>
      <c r="K253" s="30">
        <f t="shared" si="16"/>
        <v>0</v>
      </c>
      <c r="L253" s="30"/>
      <c r="M253" s="30"/>
      <c r="N253" s="30">
        <f t="shared" si="17"/>
        <v>720</v>
      </c>
      <c r="O253" s="31"/>
      <c r="P253" s="31"/>
      <c r="Q253" s="47"/>
    </row>
    <row r="254" spans="1:17" ht="18" customHeight="1">
      <c r="A254" s="29">
        <v>95</v>
      </c>
      <c r="B254" s="113">
        <v>25917</v>
      </c>
      <c r="C254" s="105" t="s">
        <v>296</v>
      </c>
      <c r="D254" s="106"/>
      <c r="E254" s="106">
        <v>1952</v>
      </c>
      <c r="F254" s="115" t="s">
        <v>158</v>
      </c>
      <c r="G254" s="29">
        <v>360</v>
      </c>
      <c r="H254" s="29">
        <v>2</v>
      </c>
      <c r="I254" s="30">
        <f t="shared" si="15"/>
        <v>720</v>
      </c>
      <c r="J254" s="30"/>
      <c r="K254" s="30">
        <f t="shared" si="16"/>
        <v>0</v>
      </c>
      <c r="L254" s="30"/>
      <c r="M254" s="30"/>
      <c r="N254" s="30">
        <f t="shared" si="17"/>
        <v>720</v>
      </c>
      <c r="O254" s="31"/>
      <c r="P254" s="31"/>
      <c r="Q254" s="47"/>
    </row>
    <row r="255" spans="1:17" ht="18" customHeight="1">
      <c r="A255" s="29">
        <v>96</v>
      </c>
      <c r="B255" s="113">
        <v>25918</v>
      </c>
      <c r="C255" s="105" t="s">
        <v>297</v>
      </c>
      <c r="D255" s="106"/>
      <c r="E255" s="106">
        <v>1962</v>
      </c>
      <c r="F255" s="115" t="s">
        <v>161</v>
      </c>
      <c r="G255" s="29">
        <v>360</v>
      </c>
      <c r="H255" s="29">
        <v>2</v>
      </c>
      <c r="I255" s="30">
        <f t="shared" si="15"/>
        <v>720</v>
      </c>
      <c r="J255" s="30"/>
      <c r="K255" s="30">
        <f t="shared" si="16"/>
        <v>0</v>
      </c>
      <c r="L255" s="30"/>
      <c r="M255" s="30"/>
      <c r="N255" s="30">
        <f t="shared" si="17"/>
        <v>720</v>
      </c>
      <c r="O255" s="31"/>
      <c r="P255" s="31"/>
      <c r="Q255" s="47"/>
    </row>
    <row r="256" spans="1:17" ht="18" customHeight="1">
      <c r="A256" s="29">
        <v>97</v>
      </c>
      <c r="B256" s="29">
        <v>11616</v>
      </c>
      <c r="C256" s="52" t="s">
        <v>298</v>
      </c>
      <c r="D256" s="71"/>
      <c r="E256" s="71">
        <v>1958</v>
      </c>
      <c r="F256" s="29" t="s">
        <v>109</v>
      </c>
      <c r="G256" s="29">
        <v>360</v>
      </c>
      <c r="H256" s="29">
        <v>2</v>
      </c>
      <c r="I256" s="30">
        <f t="shared" si="15"/>
        <v>720</v>
      </c>
      <c r="J256" s="30"/>
      <c r="K256" s="30">
        <f t="shared" si="16"/>
        <v>0</v>
      </c>
      <c r="L256" s="30"/>
      <c r="M256" s="30"/>
      <c r="N256" s="30">
        <f t="shared" si="17"/>
        <v>720</v>
      </c>
      <c r="O256" s="31"/>
      <c r="P256" s="31"/>
      <c r="Q256" s="47"/>
    </row>
    <row r="257" spans="1:17" ht="18" customHeight="1">
      <c r="A257" s="29">
        <v>98</v>
      </c>
      <c r="B257" s="113">
        <v>26056</v>
      </c>
      <c r="C257" s="32" t="s">
        <v>299</v>
      </c>
      <c r="D257" s="113"/>
      <c r="E257" s="34">
        <v>1958</v>
      </c>
      <c r="F257" s="32" t="s">
        <v>161</v>
      </c>
      <c r="G257" s="29">
        <v>360</v>
      </c>
      <c r="H257" s="29">
        <v>2</v>
      </c>
      <c r="I257" s="30">
        <f t="shared" si="15"/>
        <v>720</v>
      </c>
      <c r="J257" s="30"/>
      <c r="K257" s="30">
        <f t="shared" si="16"/>
        <v>0</v>
      </c>
      <c r="L257" s="30"/>
      <c r="M257" s="30"/>
      <c r="N257" s="30">
        <f t="shared" si="17"/>
        <v>720</v>
      </c>
      <c r="O257" s="31"/>
      <c r="P257" s="31"/>
      <c r="Q257" s="47"/>
    </row>
    <row r="258" spans="1:17" ht="18" customHeight="1">
      <c r="A258" s="29">
        <v>99</v>
      </c>
      <c r="B258" s="113">
        <v>26059</v>
      </c>
      <c r="C258" s="32" t="s">
        <v>300</v>
      </c>
      <c r="D258" s="34">
        <v>2021</v>
      </c>
      <c r="E258" s="113"/>
      <c r="F258" s="32" t="s">
        <v>165</v>
      </c>
      <c r="G258" s="29">
        <v>360</v>
      </c>
      <c r="H258" s="29">
        <v>2</v>
      </c>
      <c r="I258" s="30">
        <f t="shared" si="15"/>
        <v>720</v>
      </c>
      <c r="J258" s="30"/>
      <c r="K258" s="30">
        <f t="shared" si="16"/>
        <v>0</v>
      </c>
      <c r="L258" s="30"/>
      <c r="M258" s="30"/>
      <c r="N258" s="30">
        <f t="shared" si="17"/>
        <v>720</v>
      </c>
      <c r="O258" s="31"/>
      <c r="P258" s="31"/>
      <c r="Q258" s="47"/>
    </row>
    <row r="259" spans="1:17" ht="18" customHeight="1">
      <c r="A259" s="29">
        <v>100</v>
      </c>
      <c r="B259" s="113">
        <v>26060</v>
      </c>
      <c r="C259" s="32" t="s">
        <v>301</v>
      </c>
      <c r="D259" s="34">
        <v>2020</v>
      </c>
      <c r="E259" s="116"/>
      <c r="F259" s="32" t="s">
        <v>165</v>
      </c>
      <c r="G259" s="29">
        <v>360</v>
      </c>
      <c r="H259" s="29">
        <v>2</v>
      </c>
      <c r="I259" s="30">
        <f t="shared" si="15"/>
        <v>720</v>
      </c>
      <c r="J259" s="30"/>
      <c r="K259" s="30">
        <f t="shared" si="16"/>
        <v>0</v>
      </c>
      <c r="L259" s="30"/>
      <c r="M259" s="30"/>
      <c r="N259" s="30">
        <f t="shared" si="17"/>
        <v>720</v>
      </c>
      <c r="O259" s="31"/>
      <c r="P259" s="31"/>
      <c r="Q259" s="47"/>
    </row>
    <row r="260" spans="1:17" ht="18" customHeight="1">
      <c r="A260" s="29">
        <v>101</v>
      </c>
      <c r="B260" s="113">
        <v>26062</v>
      </c>
      <c r="C260" s="32" t="s">
        <v>302</v>
      </c>
      <c r="D260" s="113"/>
      <c r="E260" s="34">
        <v>1955</v>
      </c>
      <c r="F260" s="32" t="s">
        <v>158</v>
      </c>
      <c r="G260" s="29">
        <v>360</v>
      </c>
      <c r="H260" s="29">
        <v>2</v>
      </c>
      <c r="I260" s="30">
        <f t="shared" si="15"/>
        <v>720</v>
      </c>
      <c r="J260" s="30"/>
      <c r="K260" s="30">
        <f t="shared" si="16"/>
        <v>0</v>
      </c>
      <c r="L260" s="30"/>
      <c r="M260" s="30"/>
      <c r="N260" s="30">
        <f t="shared" si="17"/>
        <v>720</v>
      </c>
      <c r="O260" s="31"/>
      <c r="P260" s="31"/>
      <c r="Q260" s="47"/>
    </row>
    <row r="261" spans="1:17" ht="18" customHeight="1">
      <c r="A261" s="29">
        <v>102</v>
      </c>
      <c r="B261" s="113">
        <v>26057</v>
      </c>
      <c r="C261" s="32" t="s">
        <v>303</v>
      </c>
      <c r="D261" s="34">
        <v>1950</v>
      </c>
      <c r="E261" s="116"/>
      <c r="F261" s="32" t="s">
        <v>29</v>
      </c>
      <c r="G261" s="29">
        <v>360</v>
      </c>
      <c r="H261" s="29">
        <v>2</v>
      </c>
      <c r="I261" s="30">
        <f t="shared" si="15"/>
        <v>720</v>
      </c>
      <c r="J261" s="30"/>
      <c r="K261" s="30">
        <f t="shared" si="16"/>
        <v>0</v>
      </c>
      <c r="L261" s="30"/>
      <c r="M261" s="30"/>
      <c r="N261" s="30">
        <f t="shared" si="17"/>
        <v>720</v>
      </c>
      <c r="O261" s="31"/>
      <c r="P261" s="31"/>
      <c r="Q261" s="47"/>
    </row>
    <row r="262" spans="1:17" ht="18" customHeight="1">
      <c r="A262" s="29">
        <v>103</v>
      </c>
      <c r="B262" s="113">
        <v>26064</v>
      </c>
      <c r="C262" s="32" t="s">
        <v>304</v>
      </c>
      <c r="D262" s="113"/>
      <c r="E262" s="34">
        <v>1951</v>
      </c>
      <c r="F262" s="32" t="s">
        <v>305</v>
      </c>
      <c r="G262" s="29">
        <v>360</v>
      </c>
      <c r="H262" s="29">
        <v>2</v>
      </c>
      <c r="I262" s="30">
        <f t="shared" si="15"/>
        <v>720</v>
      </c>
      <c r="J262" s="30"/>
      <c r="K262" s="30">
        <f t="shared" si="16"/>
        <v>0</v>
      </c>
      <c r="L262" s="30"/>
      <c r="M262" s="30"/>
      <c r="N262" s="30">
        <f t="shared" si="17"/>
        <v>720</v>
      </c>
      <c r="O262" s="31"/>
      <c r="P262" s="31"/>
      <c r="Q262" s="47"/>
    </row>
    <row r="263" spans="1:17" ht="18" customHeight="1">
      <c r="A263" s="29">
        <v>104</v>
      </c>
      <c r="B263" s="113">
        <v>26066</v>
      </c>
      <c r="C263" s="32" t="s">
        <v>306</v>
      </c>
      <c r="D263" s="34">
        <v>2011</v>
      </c>
      <c r="E263" s="116"/>
      <c r="F263" s="32" t="s">
        <v>168</v>
      </c>
      <c r="G263" s="29">
        <v>360</v>
      </c>
      <c r="H263" s="29">
        <v>2</v>
      </c>
      <c r="I263" s="30">
        <f t="shared" si="15"/>
        <v>720</v>
      </c>
      <c r="J263" s="30"/>
      <c r="K263" s="30">
        <f t="shared" si="16"/>
        <v>0</v>
      </c>
      <c r="L263" s="30"/>
      <c r="M263" s="30"/>
      <c r="N263" s="30">
        <f t="shared" si="17"/>
        <v>720</v>
      </c>
      <c r="O263" s="31"/>
      <c r="P263" s="31"/>
      <c r="Q263" s="47"/>
    </row>
    <row r="264" spans="1:17" ht="18" customHeight="1">
      <c r="A264" s="29">
        <v>105</v>
      </c>
      <c r="B264" s="100">
        <v>22652</v>
      </c>
      <c r="C264" s="99" t="s">
        <v>307</v>
      </c>
      <c r="D264" s="103"/>
      <c r="E264" s="146">
        <v>1941</v>
      </c>
      <c r="F264" s="99" t="s">
        <v>175</v>
      </c>
      <c r="G264" s="29">
        <v>360</v>
      </c>
      <c r="H264" s="29">
        <v>2</v>
      </c>
      <c r="I264" s="30">
        <f t="shared" si="15"/>
        <v>720</v>
      </c>
      <c r="J264" s="30"/>
      <c r="K264" s="30">
        <f t="shared" si="16"/>
        <v>0</v>
      </c>
      <c r="L264" s="30"/>
      <c r="M264" s="30"/>
      <c r="N264" s="30">
        <f t="shared" si="17"/>
        <v>720</v>
      </c>
      <c r="O264" s="31"/>
      <c r="P264" s="161"/>
      <c r="Q264" s="162"/>
    </row>
    <row r="265" spans="1:17" ht="18" customHeight="1">
      <c r="A265" s="29">
        <v>106</v>
      </c>
      <c r="B265" s="35">
        <v>26197</v>
      </c>
      <c r="C265" s="36" t="s">
        <v>308</v>
      </c>
      <c r="D265" s="38"/>
      <c r="E265" s="37">
        <v>1949</v>
      </c>
      <c r="F265" s="36" t="s">
        <v>165</v>
      </c>
      <c r="G265" s="29">
        <v>360</v>
      </c>
      <c r="H265" s="29">
        <v>2</v>
      </c>
      <c r="I265" s="30">
        <f t="shared" si="15"/>
        <v>720</v>
      </c>
      <c r="J265" s="30"/>
      <c r="K265" s="30">
        <f t="shared" si="16"/>
        <v>0</v>
      </c>
      <c r="L265" s="30"/>
      <c r="M265" s="30"/>
      <c r="N265" s="30">
        <f t="shared" si="17"/>
        <v>720</v>
      </c>
      <c r="O265" s="31"/>
      <c r="P265" s="31"/>
      <c r="Q265" s="47"/>
    </row>
    <row r="266" spans="1:17" ht="18" customHeight="1">
      <c r="A266" s="29">
        <v>107</v>
      </c>
      <c r="B266" s="35">
        <v>26198</v>
      </c>
      <c r="C266" s="36" t="s">
        <v>309</v>
      </c>
      <c r="D266" s="38"/>
      <c r="E266" s="37">
        <v>1953</v>
      </c>
      <c r="F266" s="36" t="s">
        <v>168</v>
      </c>
      <c r="G266" s="29">
        <v>360</v>
      </c>
      <c r="H266" s="29">
        <v>2</v>
      </c>
      <c r="I266" s="30">
        <f>G266*H266</f>
        <v>720</v>
      </c>
      <c r="J266" s="30"/>
      <c r="K266" s="30">
        <f>I266*J266</f>
        <v>0</v>
      </c>
      <c r="L266" s="30"/>
      <c r="M266" s="30"/>
      <c r="N266" s="30">
        <f>M266+K266+I266</f>
        <v>720</v>
      </c>
      <c r="O266" s="31"/>
      <c r="P266" s="31"/>
      <c r="Q266" s="47"/>
    </row>
    <row r="267" spans="1:17" ht="18" customHeight="1">
      <c r="A267" s="29">
        <v>108</v>
      </c>
      <c r="B267" s="35">
        <v>26199</v>
      </c>
      <c r="C267" s="36" t="s">
        <v>310</v>
      </c>
      <c r="D267" s="38"/>
      <c r="E267" s="37">
        <v>1949</v>
      </c>
      <c r="F267" s="36" t="s">
        <v>29</v>
      </c>
      <c r="G267" s="29">
        <v>360</v>
      </c>
      <c r="H267" s="29">
        <v>2</v>
      </c>
      <c r="I267" s="30">
        <f>G267*H267</f>
        <v>720</v>
      </c>
      <c r="J267" s="30"/>
      <c r="K267" s="30">
        <f>I267*J267</f>
        <v>0</v>
      </c>
      <c r="L267" s="30"/>
      <c r="M267" s="30"/>
      <c r="N267" s="30">
        <f>M267+K267+I267</f>
        <v>720</v>
      </c>
      <c r="O267" s="31"/>
      <c r="P267" s="31"/>
      <c r="Q267" s="47"/>
    </row>
    <row r="268" spans="1:17" ht="18" customHeight="1">
      <c r="A268" s="29">
        <v>109</v>
      </c>
      <c r="B268" s="33">
        <v>20703</v>
      </c>
      <c r="C268" s="163" t="s">
        <v>311</v>
      </c>
      <c r="D268" s="164">
        <v>1940</v>
      </c>
      <c r="E268" s="164"/>
      <c r="F268" s="163" t="s">
        <v>81</v>
      </c>
      <c r="G268" s="29">
        <v>360</v>
      </c>
      <c r="H268" s="29">
        <v>2</v>
      </c>
      <c r="I268" s="30">
        <f>G268*H268</f>
        <v>720</v>
      </c>
      <c r="J268" s="30"/>
      <c r="K268" s="30">
        <f>I268*J268</f>
        <v>0</v>
      </c>
      <c r="L268" s="30"/>
      <c r="M268" s="30"/>
      <c r="N268" s="30">
        <f>M268+K268+I268</f>
        <v>720</v>
      </c>
      <c r="O268" s="31"/>
      <c r="P268" s="31"/>
      <c r="Q268" s="47"/>
    </row>
    <row r="269" spans="1:17" ht="18" customHeight="1">
      <c r="A269" s="29">
        <v>110</v>
      </c>
      <c r="B269" s="165">
        <v>26305</v>
      </c>
      <c r="C269" s="32" t="s">
        <v>312</v>
      </c>
      <c r="D269" s="116"/>
      <c r="E269" s="113">
        <v>1943</v>
      </c>
      <c r="F269" s="117" t="s">
        <v>175</v>
      </c>
      <c r="G269" s="29">
        <v>360</v>
      </c>
      <c r="H269" s="29">
        <v>2</v>
      </c>
      <c r="I269" s="30">
        <f>G269*H269</f>
        <v>720</v>
      </c>
      <c r="J269" s="30"/>
      <c r="K269" s="30">
        <f>I269*J269</f>
        <v>0</v>
      </c>
      <c r="L269" s="30"/>
      <c r="M269" s="30"/>
      <c r="N269" s="30">
        <f>M269+K269+I269</f>
        <v>720</v>
      </c>
      <c r="O269" s="31"/>
      <c r="P269" s="31"/>
      <c r="Q269" s="47"/>
    </row>
    <row r="270" spans="1:17" ht="18" customHeight="1">
      <c r="A270" s="29">
        <v>111</v>
      </c>
      <c r="B270" s="118">
        <v>26545</v>
      </c>
      <c r="C270" s="119" t="s">
        <v>313</v>
      </c>
      <c r="D270" s="120"/>
      <c r="E270" s="121">
        <v>1943</v>
      </c>
      <c r="F270" s="119" t="s">
        <v>158</v>
      </c>
      <c r="G270" s="29">
        <v>360</v>
      </c>
      <c r="H270" s="29">
        <v>2</v>
      </c>
      <c r="I270" s="30">
        <f t="shared" si="15"/>
        <v>720</v>
      </c>
      <c r="J270" s="30"/>
      <c r="K270" s="30">
        <f t="shared" si="16"/>
        <v>0</v>
      </c>
      <c r="L270" s="30"/>
      <c r="M270" s="30"/>
      <c r="N270" s="30">
        <f t="shared" si="17"/>
        <v>720</v>
      </c>
      <c r="O270" s="31"/>
      <c r="P270" s="31"/>
      <c r="Q270" s="47"/>
    </row>
    <row r="271" spans="1:17" ht="18" customHeight="1">
      <c r="A271" s="29">
        <v>112</v>
      </c>
      <c r="B271" s="118">
        <v>26546</v>
      </c>
      <c r="C271" s="119" t="s">
        <v>314</v>
      </c>
      <c r="D271" s="120"/>
      <c r="E271" s="121">
        <v>1944</v>
      </c>
      <c r="F271" s="119" t="s">
        <v>168</v>
      </c>
      <c r="G271" s="29">
        <v>360</v>
      </c>
      <c r="H271" s="29">
        <v>2</v>
      </c>
      <c r="I271" s="30">
        <f t="shared" si="15"/>
        <v>720</v>
      </c>
      <c r="J271" s="30"/>
      <c r="K271" s="30">
        <f t="shared" si="16"/>
        <v>0</v>
      </c>
      <c r="L271" s="30"/>
      <c r="M271" s="30"/>
      <c r="N271" s="30">
        <f t="shared" si="17"/>
        <v>720</v>
      </c>
      <c r="O271" s="31"/>
      <c r="P271" s="31"/>
      <c r="Q271" s="47"/>
    </row>
    <row r="272" spans="1:17" ht="18" customHeight="1">
      <c r="A272" s="29">
        <v>113</v>
      </c>
      <c r="B272" s="118">
        <v>26547</v>
      </c>
      <c r="C272" s="119" t="s">
        <v>315</v>
      </c>
      <c r="D272" s="120"/>
      <c r="E272" s="121">
        <v>1953</v>
      </c>
      <c r="F272" s="119" t="s">
        <v>175</v>
      </c>
      <c r="G272" s="29">
        <v>360</v>
      </c>
      <c r="H272" s="29">
        <v>2</v>
      </c>
      <c r="I272" s="30">
        <f t="shared" si="15"/>
        <v>720</v>
      </c>
      <c r="J272" s="30"/>
      <c r="K272" s="30">
        <f t="shared" si="16"/>
        <v>0</v>
      </c>
      <c r="L272" s="30"/>
      <c r="M272" s="30"/>
      <c r="N272" s="30">
        <f t="shared" si="17"/>
        <v>720</v>
      </c>
      <c r="O272" s="31"/>
      <c r="P272" s="31"/>
      <c r="Q272" s="47"/>
    </row>
    <row r="273" spans="1:17" ht="18" customHeight="1">
      <c r="A273" s="29">
        <v>114</v>
      </c>
      <c r="B273" s="118">
        <v>26548</v>
      </c>
      <c r="C273" s="166" t="s">
        <v>316</v>
      </c>
      <c r="D273" s="167">
        <v>1963</v>
      </c>
      <c r="E273" s="168"/>
      <c r="F273" s="166" t="s">
        <v>165</v>
      </c>
      <c r="G273" s="29">
        <v>360</v>
      </c>
      <c r="H273" s="29">
        <v>2</v>
      </c>
      <c r="I273" s="30">
        <f t="shared" si="15"/>
        <v>720</v>
      </c>
      <c r="J273" s="30"/>
      <c r="K273" s="30">
        <f t="shared" si="16"/>
        <v>0</v>
      </c>
      <c r="L273" s="30"/>
      <c r="M273" s="30"/>
      <c r="N273" s="30">
        <f t="shared" si="17"/>
        <v>720</v>
      </c>
      <c r="O273" s="31"/>
      <c r="P273" s="31"/>
      <c r="Q273" s="47"/>
    </row>
    <row r="274" spans="1:17" ht="18" customHeight="1">
      <c r="A274" s="29">
        <v>115</v>
      </c>
      <c r="B274" s="118">
        <v>26549</v>
      </c>
      <c r="C274" s="169" t="s">
        <v>317</v>
      </c>
      <c r="D274" s="170"/>
      <c r="E274" s="121">
        <v>1947</v>
      </c>
      <c r="F274" s="169" t="s">
        <v>29</v>
      </c>
      <c r="G274" s="29">
        <v>360</v>
      </c>
      <c r="H274" s="29">
        <v>2</v>
      </c>
      <c r="I274" s="30">
        <f t="shared" si="15"/>
        <v>720</v>
      </c>
      <c r="J274" s="30"/>
      <c r="K274" s="30">
        <f t="shared" si="16"/>
        <v>0</v>
      </c>
      <c r="L274" s="30"/>
      <c r="M274" s="30"/>
      <c r="N274" s="30">
        <f t="shared" si="17"/>
        <v>720</v>
      </c>
      <c r="O274" s="31"/>
      <c r="P274" s="31"/>
      <c r="Q274" s="47"/>
    </row>
    <row r="275" spans="1:17" ht="18" customHeight="1">
      <c r="A275" s="29">
        <v>116</v>
      </c>
      <c r="B275" s="29">
        <v>11693</v>
      </c>
      <c r="C275" s="31" t="s">
        <v>318</v>
      </c>
      <c r="D275" s="31"/>
      <c r="E275" s="31">
        <v>1936</v>
      </c>
      <c r="F275" s="29" t="s">
        <v>98</v>
      </c>
      <c r="G275" s="29">
        <v>360</v>
      </c>
      <c r="H275" s="29">
        <v>2</v>
      </c>
      <c r="I275" s="30">
        <f t="shared" si="15"/>
        <v>720</v>
      </c>
      <c r="J275" s="30"/>
      <c r="K275" s="30">
        <f t="shared" si="16"/>
        <v>0</v>
      </c>
      <c r="L275" s="30"/>
      <c r="M275" s="30"/>
      <c r="N275" s="30">
        <f t="shared" si="17"/>
        <v>720</v>
      </c>
      <c r="O275" s="31"/>
      <c r="P275" s="31"/>
      <c r="Q275" s="47"/>
    </row>
    <row r="276" spans="1:17" ht="18" customHeight="1">
      <c r="A276" s="29">
        <v>117</v>
      </c>
      <c r="B276" s="118">
        <v>26935</v>
      </c>
      <c r="C276" s="94" t="s">
        <v>319</v>
      </c>
      <c r="D276" s="122">
        <v>1959</v>
      </c>
      <c r="E276" s="38"/>
      <c r="F276" s="123" t="s">
        <v>158</v>
      </c>
      <c r="G276" s="29">
        <v>360</v>
      </c>
      <c r="H276" s="29">
        <v>2</v>
      </c>
      <c r="I276" s="30">
        <f t="shared" si="15"/>
        <v>720</v>
      </c>
      <c r="J276" s="30"/>
      <c r="K276" s="30">
        <f t="shared" si="16"/>
        <v>0</v>
      </c>
      <c r="L276" s="30"/>
      <c r="M276" s="30"/>
      <c r="N276" s="30">
        <f t="shared" si="17"/>
        <v>720</v>
      </c>
      <c r="O276" s="31"/>
      <c r="P276" s="31"/>
      <c r="Q276" s="47"/>
    </row>
    <row r="277" spans="1:17" ht="18" customHeight="1">
      <c r="A277" s="29">
        <v>118</v>
      </c>
      <c r="B277" s="118">
        <v>26936</v>
      </c>
      <c r="C277" s="94" t="s">
        <v>320</v>
      </c>
      <c r="D277" s="38"/>
      <c r="E277" s="122">
        <v>1952</v>
      </c>
      <c r="F277" s="123" t="s">
        <v>81</v>
      </c>
      <c r="G277" s="29">
        <v>360</v>
      </c>
      <c r="H277" s="29">
        <v>2</v>
      </c>
      <c r="I277" s="30">
        <f t="shared" si="15"/>
        <v>720</v>
      </c>
      <c r="J277" s="30"/>
      <c r="K277" s="30">
        <f t="shared" si="16"/>
        <v>0</v>
      </c>
      <c r="L277" s="30"/>
      <c r="M277" s="30"/>
      <c r="N277" s="30">
        <f t="shared" si="17"/>
        <v>720</v>
      </c>
      <c r="O277" s="31"/>
      <c r="P277" s="31"/>
      <c r="Q277" s="47"/>
    </row>
    <row r="278" spans="1:17" ht="18" customHeight="1">
      <c r="A278" s="29">
        <v>119</v>
      </c>
      <c r="B278" s="118">
        <v>27071</v>
      </c>
      <c r="C278" s="33" t="s">
        <v>321</v>
      </c>
      <c r="D278" s="124">
        <v>2022</v>
      </c>
      <c r="E278" s="116"/>
      <c r="F278" s="33" t="s">
        <v>102</v>
      </c>
      <c r="G278" s="29">
        <v>360</v>
      </c>
      <c r="H278" s="29">
        <v>2</v>
      </c>
      <c r="I278" s="30">
        <f t="shared" si="15"/>
        <v>720</v>
      </c>
      <c r="J278" s="30"/>
      <c r="K278" s="30">
        <f t="shared" si="16"/>
        <v>0</v>
      </c>
      <c r="L278" s="30"/>
      <c r="M278" s="30"/>
      <c r="N278" s="30">
        <f t="shared" si="17"/>
        <v>720</v>
      </c>
      <c r="O278" s="31" t="s">
        <v>195</v>
      </c>
      <c r="P278" s="31"/>
      <c r="Q278" s="47"/>
    </row>
    <row r="279" spans="1:17" ht="18" customHeight="1">
      <c r="A279" s="29">
        <v>120</v>
      </c>
      <c r="B279" s="118">
        <v>27072</v>
      </c>
      <c r="C279" s="33" t="s">
        <v>322</v>
      </c>
      <c r="D279" s="124">
        <v>2014</v>
      </c>
      <c r="E279" s="112"/>
      <c r="F279" s="33" t="s">
        <v>323</v>
      </c>
      <c r="G279" s="29">
        <v>360</v>
      </c>
      <c r="H279" s="29">
        <v>2</v>
      </c>
      <c r="I279" s="30">
        <f t="shared" si="15"/>
        <v>720</v>
      </c>
      <c r="J279" s="30"/>
      <c r="K279" s="30">
        <f t="shared" si="16"/>
        <v>0</v>
      </c>
      <c r="L279" s="30"/>
      <c r="M279" s="30"/>
      <c r="N279" s="30">
        <f t="shared" si="17"/>
        <v>720</v>
      </c>
      <c r="O279" s="31" t="s">
        <v>195</v>
      </c>
      <c r="P279" s="31"/>
      <c r="Q279" s="47"/>
    </row>
    <row r="280" spans="1:17" ht="18" customHeight="1">
      <c r="A280" s="29">
        <v>121</v>
      </c>
      <c r="B280" s="118">
        <v>27073</v>
      </c>
      <c r="C280" s="33" t="s">
        <v>324</v>
      </c>
      <c r="D280" s="116"/>
      <c r="E280" s="124">
        <v>1950</v>
      </c>
      <c r="F280" s="33" t="s">
        <v>165</v>
      </c>
      <c r="G280" s="29">
        <v>360</v>
      </c>
      <c r="H280" s="29">
        <v>2</v>
      </c>
      <c r="I280" s="30">
        <f t="shared" si="15"/>
        <v>720</v>
      </c>
      <c r="J280" s="30"/>
      <c r="K280" s="30">
        <f t="shared" si="16"/>
        <v>0</v>
      </c>
      <c r="L280" s="30"/>
      <c r="M280" s="30"/>
      <c r="N280" s="30">
        <f t="shared" si="17"/>
        <v>720</v>
      </c>
      <c r="O280" s="31" t="s">
        <v>195</v>
      </c>
      <c r="P280" s="31"/>
      <c r="Q280" s="47"/>
    </row>
    <row r="281" spans="1:17" ht="18" customHeight="1">
      <c r="A281" s="29">
        <v>122</v>
      </c>
      <c r="B281" s="118">
        <v>27074</v>
      </c>
      <c r="C281" s="33" t="s">
        <v>325</v>
      </c>
      <c r="D281" s="116"/>
      <c r="E281" s="124">
        <v>1950</v>
      </c>
      <c r="F281" s="33" t="s">
        <v>165</v>
      </c>
      <c r="G281" s="29">
        <v>360</v>
      </c>
      <c r="H281" s="29">
        <v>2</v>
      </c>
      <c r="I281" s="30">
        <f t="shared" si="15"/>
        <v>720</v>
      </c>
      <c r="J281" s="30"/>
      <c r="K281" s="30">
        <f t="shared" si="16"/>
        <v>0</v>
      </c>
      <c r="L281" s="30"/>
      <c r="M281" s="30"/>
      <c r="N281" s="30">
        <f t="shared" si="17"/>
        <v>720</v>
      </c>
      <c r="O281" s="31" t="s">
        <v>195</v>
      </c>
      <c r="P281" s="31"/>
      <c r="Q281" s="47"/>
    </row>
    <row r="282" spans="1:17" ht="18" customHeight="1">
      <c r="A282" s="29">
        <v>123</v>
      </c>
      <c r="B282" s="118">
        <v>27075</v>
      </c>
      <c r="C282" s="33" t="s">
        <v>326</v>
      </c>
      <c r="D282" s="116"/>
      <c r="E282" s="124">
        <v>1952</v>
      </c>
      <c r="F282" s="33" t="s">
        <v>165</v>
      </c>
      <c r="G282" s="29">
        <v>360</v>
      </c>
      <c r="H282" s="29">
        <v>2</v>
      </c>
      <c r="I282" s="30">
        <f t="shared" si="15"/>
        <v>720</v>
      </c>
      <c r="J282" s="30"/>
      <c r="K282" s="30">
        <f t="shared" si="16"/>
        <v>0</v>
      </c>
      <c r="L282" s="30"/>
      <c r="M282" s="30"/>
      <c r="N282" s="30">
        <f t="shared" si="17"/>
        <v>720</v>
      </c>
      <c r="O282" s="31" t="s">
        <v>195</v>
      </c>
      <c r="P282" s="31"/>
      <c r="Q282" s="47"/>
    </row>
    <row r="283" spans="1:17" ht="18" customHeight="1">
      <c r="A283" s="29">
        <v>124</v>
      </c>
      <c r="B283" s="118">
        <v>27076</v>
      </c>
      <c r="C283" s="171" t="s">
        <v>327</v>
      </c>
      <c r="D283" s="172"/>
      <c r="E283" s="173">
        <v>1962</v>
      </c>
      <c r="F283" s="171" t="s">
        <v>81</v>
      </c>
      <c r="G283" s="29">
        <v>360</v>
      </c>
      <c r="H283" s="29">
        <v>2</v>
      </c>
      <c r="I283" s="30">
        <f t="shared" si="15"/>
        <v>720</v>
      </c>
      <c r="J283" s="30"/>
      <c r="K283" s="30">
        <f t="shared" si="16"/>
        <v>0</v>
      </c>
      <c r="L283" s="30"/>
      <c r="M283" s="30"/>
      <c r="N283" s="30">
        <f t="shared" si="17"/>
        <v>720</v>
      </c>
      <c r="O283" s="31" t="s">
        <v>195</v>
      </c>
      <c r="P283" s="31"/>
      <c r="Q283" s="47"/>
    </row>
    <row r="284" spans="1:17" ht="18" customHeight="1">
      <c r="A284" s="29"/>
      <c r="B284" s="29"/>
      <c r="C284" s="125" t="s">
        <v>328</v>
      </c>
      <c r="D284" s="126"/>
      <c r="E284" s="126"/>
      <c r="F284" s="126"/>
      <c r="G284" s="126"/>
      <c r="H284" s="127"/>
      <c r="I284" s="41">
        <f t="shared" ref="I284:N284" si="18">SUM(I285:I302)</f>
        <v>12960</v>
      </c>
      <c r="J284" s="41">
        <f t="shared" si="18"/>
        <v>0</v>
      </c>
      <c r="K284" s="41">
        <f t="shared" si="18"/>
        <v>0</v>
      </c>
      <c r="L284" s="41">
        <f t="shared" si="18"/>
        <v>0</v>
      </c>
      <c r="M284" s="41">
        <f t="shared" si="18"/>
        <v>0</v>
      </c>
      <c r="N284" s="41">
        <f t="shared" si="18"/>
        <v>12960</v>
      </c>
      <c r="O284" s="29">
        <f>I284/I285</f>
        <v>18</v>
      </c>
      <c r="P284" s="47"/>
      <c r="Q284" s="47"/>
    </row>
    <row r="285" spans="1:17" ht="18" customHeight="1">
      <c r="A285" s="29">
        <v>1</v>
      </c>
      <c r="B285" s="42">
        <v>3680</v>
      </c>
      <c r="C285" s="27" t="s">
        <v>329</v>
      </c>
      <c r="D285" s="28">
        <v>1987</v>
      </c>
      <c r="E285" s="28"/>
      <c r="F285" s="29" t="s">
        <v>128</v>
      </c>
      <c r="G285" s="29">
        <v>360</v>
      </c>
      <c r="H285" s="29">
        <v>2</v>
      </c>
      <c r="I285" s="30">
        <f t="shared" ref="I285:I302" si="19">G285*H285</f>
        <v>720</v>
      </c>
      <c r="J285" s="30"/>
      <c r="K285" s="30">
        <f t="shared" ref="K285:K302" si="20">I285*J285</f>
        <v>0</v>
      </c>
      <c r="L285" s="30"/>
      <c r="M285" s="30"/>
      <c r="N285" s="30">
        <f t="shared" ref="N285:N302" si="21">M285+K285+I285</f>
        <v>720</v>
      </c>
      <c r="O285" s="47"/>
      <c r="P285" s="47"/>
      <c r="Q285" s="47"/>
    </row>
    <row r="286" spans="1:17" ht="18" customHeight="1">
      <c r="A286" s="29">
        <v>2</v>
      </c>
      <c r="B286" s="42">
        <v>3607</v>
      </c>
      <c r="C286" s="27" t="s">
        <v>330</v>
      </c>
      <c r="D286" s="28">
        <v>1972</v>
      </c>
      <c r="E286" s="28"/>
      <c r="F286" s="29" t="s">
        <v>137</v>
      </c>
      <c r="G286" s="29">
        <v>360</v>
      </c>
      <c r="H286" s="29">
        <v>2</v>
      </c>
      <c r="I286" s="30">
        <f t="shared" si="19"/>
        <v>720</v>
      </c>
      <c r="J286" s="30"/>
      <c r="K286" s="30">
        <f t="shared" si="20"/>
        <v>0</v>
      </c>
      <c r="L286" s="30"/>
      <c r="M286" s="30"/>
      <c r="N286" s="30">
        <f t="shared" si="21"/>
        <v>720</v>
      </c>
      <c r="O286" s="47"/>
      <c r="P286" s="47"/>
      <c r="Q286" s="47"/>
    </row>
    <row r="287" spans="1:17" ht="18" customHeight="1">
      <c r="A287" s="29">
        <v>3</v>
      </c>
      <c r="B287" s="42">
        <v>3572</v>
      </c>
      <c r="C287" s="59" t="s">
        <v>331</v>
      </c>
      <c r="D287" s="61"/>
      <c r="E287" s="61">
        <v>2000</v>
      </c>
      <c r="F287" s="61" t="s">
        <v>65</v>
      </c>
      <c r="G287" s="29">
        <v>360</v>
      </c>
      <c r="H287" s="29">
        <v>2</v>
      </c>
      <c r="I287" s="30">
        <f t="shared" si="19"/>
        <v>720</v>
      </c>
      <c r="J287" s="30"/>
      <c r="K287" s="30">
        <f t="shared" si="20"/>
        <v>0</v>
      </c>
      <c r="L287" s="30"/>
      <c r="M287" s="30"/>
      <c r="N287" s="30">
        <f t="shared" si="21"/>
        <v>720</v>
      </c>
      <c r="O287" s="47"/>
      <c r="P287" s="47"/>
      <c r="Q287" s="47"/>
    </row>
    <row r="288" spans="1:17" ht="18" customHeight="1">
      <c r="A288" s="29">
        <v>4</v>
      </c>
      <c r="B288" s="42">
        <v>3767</v>
      </c>
      <c r="C288" s="31" t="s">
        <v>332</v>
      </c>
      <c r="D288" s="29"/>
      <c r="E288" s="29">
        <v>1997</v>
      </c>
      <c r="F288" s="29" t="s">
        <v>57</v>
      </c>
      <c r="G288" s="29">
        <v>360</v>
      </c>
      <c r="H288" s="29">
        <v>2</v>
      </c>
      <c r="I288" s="30">
        <f t="shared" si="19"/>
        <v>720</v>
      </c>
      <c r="J288" s="30"/>
      <c r="K288" s="30">
        <f t="shared" si="20"/>
        <v>0</v>
      </c>
      <c r="L288" s="30"/>
      <c r="M288" s="30"/>
      <c r="N288" s="30">
        <f t="shared" si="21"/>
        <v>720</v>
      </c>
      <c r="O288" s="47"/>
      <c r="P288" s="97"/>
      <c r="Q288" s="47"/>
    </row>
    <row r="289" spans="1:17" ht="18" customHeight="1">
      <c r="A289" s="29">
        <v>5</v>
      </c>
      <c r="B289" s="33">
        <v>20455</v>
      </c>
      <c r="C289" s="139" t="s">
        <v>333</v>
      </c>
      <c r="D289" s="139">
        <v>1989</v>
      </c>
      <c r="E289" s="139"/>
      <c r="F289" s="139" t="s">
        <v>81</v>
      </c>
      <c r="G289" s="29">
        <v>360</v>
      </c>
      <c r="H289" s="29">
        <v>2</v>
      </c>
      <c r="I289" s="30">
        <f t="shared" si="19"/>
        <v>720</v>
      </c>
      <c r="J289" s="30"/>
      <c r="K289" s="30">
        <f t="shared" si="20"/>
        <v>0</v>
      </c>
      <c r="L289" s="30"/>
      <c r="M289" s="30"/>
      <c r="N289" s="30">
        <f t="shared" si="21"/>
        <v>720</v>
      </c>
      <c r="O289" s="47"/>
      <c r="P289" s="97"/>
      <c r="Q289" s="47"/>
    </row>
    <row r="290" spans="1:17" ht="18" customHeight="1">
      <c r="A290" s="29">
        <v>6</v>
      </c>
      <c r="B290" s="29">
        <v>11621</v>
      </c>
      <c r="C290" s="51" t="s">
        <v>334</v>
      </c>
      <c r="D290" s="46"/>
      <c r="E290" s="52">
        <v>1974</v>
      </c>
      <c r="F290" s="29" t="s">
        <v>41</v>
      </c>
      <c r="G290" s="29">
        <v>360</v>
      </c>
      <c r="H290" s="29">
        <v>2</v>
      </c>
      <c r="I290" s="30">
        <f t="shared" si="19"/>
        <v>720</v>
      </c>
      <c r="J290" s="30"/>
      <c r="K290" s="30">
        <f t="shared" si="20"/>
        <v>0</v>
      </c>
      <c r="L290" s="30"/>
      <c r="M290" s="30"/>
      <c r="N290" s="30">
        <f t="shared" si="21"/>
        <v>720</v>
      </c>
      <c r="O290" s="47"/>
      <c r="P290" s="97"/>
      <c r="Q290" s="47"/>
    </row>
    <row r="291" spans="1:17" ht="18" customHeight="1">
      <c r="A291" s="29">
        <v>7</v>
      </c>
      <c r="B291" s="42">
        <v>4040</v>
      </c>
      <c r="C291" s="43" t="s">
        <v>335</v>
      </c>
      <c r="D291" s="44">
        <v>2001</v>
      </c>
      <c r="E291" s="44"/>
      <c r="F291" s="29" t="s">
        <v>27</v>
      </c>
      <c r="G291" s="29">
        <v>360</v>
      </c>
      <c r="H291" s="29">
        <v>2</v>
      </c>
      <c r="I291" s="30">
        <f>G291*H291</f>
        <v>720</v>
      </c>
      <c r="J291" s="30"/>
      <c r="K291" s="30">
        <f>I291*J291</f>
        <v>0</v>
      </c>
      <c r="L291" s="30"/>
      <c r="M291" s="30"/>
      <c r="N291" s="30">
        <f>M291+K291+I291</f>
        <v>720</v>
      </c>
      <c r="O291" s="47"/>
      <c r="P291" s="97"/>
      <c r="Q291" s="47"/>
    </row>
    <row r="292" spans="1:17" ht="18" customHeight="1">
      <c r="A292" s="29">
        <v>8</v>
      </c>
      <c r="B292" s="42">
        <v>3733</v>
      </c>
      <c r="C292" s="31" t="s">
        <v>336</v>
      </c>
      <c r="D292" s="29"/>
      <c r="E292" s="29">
        <v>1972</v>
      </c>
      <c r="F292" s="29" t="s">
        <v>128</v>
      </c>
      <c r="G292" s="29">
        <v>360</v>
      </c>
      <c r="H292" s="29">
        <v>2</v>
      </c>
      <c r="I292" s="30">
        <f>G292*H292</f>
        <v>720</v>
      </c>
      <c r="J292" s="30"/>
      <c r="K292" s="30">
        <f>I292*J292</f>
        <v>0</v>
      </c>
      <c r="L292" s="30"/>
      <c r="M292" s="30"/>
      <c r="N292" s="30">
        <f>M292+K292+I292</f>
        <v>720</v>
      </c>
      <c r="O292" s="47"/>
      <c r="P292" s="97"/>
      <c r="Q292" s="47"/>
    </row>
    <row r="293" spans="1:17" ht="18" customHeight="1">
      <c r="A293" s="29">
        <v>9</v>
      </c>
      <c r="B293" s="113">
        <v>24959</v>
      </c>
      <c r="C293" s="33" t="s">
        <v>337</v>
      </c>
      <c r="D293" s="33"/>
      <c r="E293" s="33">
        <v>1977</v>
      </c>
      <c r="F293" s="33" t="s">
        <v>158</v>
      </c>
      <c r="G293" s="29">
        <v>360</v>
      </c>
      <c r="H293" s="29">
        <v>2</v>
      </c>
      <c r="I293" s="30">
        <f t="shared" si="19"/>
        <v>720</v>
      </c>
      <c r="J293" s="30"/>
      <c r="K293" s="30">
        <f t="shared" si="20"/>
        <v>0</v>
      </c>
      <c r="L293" s="30"/>
      <c r="M293" s="30"/>
      <c r="N293" s="30">
        <f t="shared" si="21"/>
        <v>720</v>
      </c>
      <c r="O293" s="47"/>
      <c r="P293" s="31"/>
      <c r="Q293" s="47"/>
    </row>
    <row r="294" spans="1:17" ht="18" customHeight="1">
      <c r="A294" s="29">
        <v>10</v>
      </c>
      <c r="B294" s="113">
        <v>24964</v>
      </c>
      <c r="C294" s="33" t="s">
        <v>338</v>
      </c>
      <c r="D294" s="33"/>
      <c r="E294" s="33">
        <v>1977</v>
      </c>
      <c r="F294" s="33" t="s">
        <v>81</v>
      </c>
      <c r="G294" s="29">
        <v>360</v>
      </c>
      <c r="H294" s="29">
        <v>2</v>
      </c>
      <c r="I294" s="30">
        <f t="shared" si="19"/>
        <v>720</v>
      </c>
      <c r="J294" s="30"/>
      <c r="K294" s="30">
        <f t="shared" si="20"/>
        <v>0</v>
      </c>
      <c r="L294" s="30"/>
      <c r="M294" s="30"/>
      <c r="N294" s="30">
        <f t="shared" si="21"/>
        <v>720</v>
      </c>
      <c r="O294" s="47"/>
      <c r="P294" s="31"/>
      <c r="Q294" s="47"/>
    </row>
    <row r="295" spans="1:17" ht="18" customHeight="1">
      <c r="A295" s="29">
        <v>11</v>
      </c>
      <c r="B295" s="42">
        <v>4076</v>
      </c>
      <c r="C295" s="43" t="s">
        <v>339</v>
      </c>
      <c r="D295" s="44"/>
      <c r="E295" s="44">
        <v>1998</v>
      </c>
      <c r="F295" s="29" t="s">
        <v>81</v>
      </c>
      <c r="G295" s="29">
        <v>360</v>
      </c>
      <c r="H295" s="29">
        <v>2</v>
      </c>
      <c r="I295" s="30">
        <f t="shared" si="19"/>
        <v>720</v>
      </c>
      <c r="J295" s="30"/>
      <c r="K295" s="30">
        <f t="shared" si="20"/>
        <v>0</v>
      </c>
      <c r="L295" s="30"/>
      <c r="M295" s="30"/>
      <c r="N295" s="30">
        <f t="shared" si="21"/>
        <v>720</v>
      </c>
      <c r="O295" s="31"/>
      <c r="P295" s="31"/>
      <c r="Q295" s="47"/>
    </row>
    <row r="296" spans="1:17" ht="18" customHeight="1">
      <c r="A296" s="29">
        <v>12</v>
      </c>
      <c r="B296" s="42">
        <v>4058</v>
      </c>
      <c r="C296" s="27" t="s">
        <v>340</v>
      </c>
      <c r="D296" s="28"/>
      <c r="E296" s="28">
        <v>1996</v>
      </c>
      <c r="F296" s="29" t="s">
        <v>81</v>
      </c>
      <c r="G296" s="29">
        <v>360</v>
      </c>
      <c r="H296" s="29">
        <v>2</v>
      </c>
      <c r="I296" s="30">
        <f>G296*H296</f>
        <v>720</v>
      </c>
      <c r="J296" s="30"/>
      <c r="K296" s="30">
        <f>I296*J296</f>
        <v>0</v>
      </c>
      <c r="L296" s="30"/>
      <c r="M296" s="30"/>
      <c r="N296" s="30">
        <f>M296+K296+I296</f>
        <v>720</v>
      </c>
      <c r="O296" s="31"/>
      <c r="P296" s="31"/>
      <c r="Q296" s="47"/>
    </row>
    <row r="297" spans="1:17" ht="18" customHeight="1">
      <c r="A297" s="29">
        <v>13</v>
      </c>
      <c r="B297" s="113">
        <v>25919</v>
      </c>
      <c r="C297" s="105" t="s">
        <v>341</v>
      </c>
      <c r="D297" s="106"/>
      <c r="E297" s="106">
        <v>1970</v>
      </c>
      <c r="F297" s="115" t="s">
        <v>165</v>
      </c>
      <c r="G297" s="29">
        <v>360</v>
      </c>
      <c r="H297" s="29">
        <v>2</v>
      </c>
      <c r="I297" s="30">
        <f>G297*H297</f>
        <v>720</v>
      </c>
      <c r="J297" s="30"/>
      <c r="K297" s="30">
        <f>I297*J297</f>
        <v>0</v>
      </c>
      <c r="L297" s="30"/>
      <c r="M297" s="30"/>
      <c r="N297" s="30">
        <f>M297+K297+I297</f>
        <v>720</v>
      </c>
      <c r="O297" s="31"/>
      <c r="P297" s="31"/>
      <c r="Q297" s="47"/>
    </row>
    <row r="298" spans="1:17" ht="18" customHeight="1">
      <c r="A298" s="29">
        <v>14</v>
      </c>
      <c r="B298" s="42">
        <v>4078</v>
      </c>
      <c r="C298" s="43" t="s">
        <v>342</v>
      </c>
      <c r="D298" s="44">
        <v>2006</v>
      </c>
      <c r="E298" s="44"/>
      <c r="F298" s="29" t="s">
        <v>98</v>
      </c>
      <c r="G298" s="29">
        <v>360</v>
      </c>
      <c r="H298" s="29">
        <v>2</v>
      </c>
      <c r="I298" s="30">
        <f>G298*H298</f>
        <v>720</v>
      </c>
      <c r="J298" s="30"/>
      <c r="K298" s="30">
        <f>I298*J298</f>
        <v>0</v>
      </c>
      <c r="L298" s="30"/>
      <c r="M298" s="30"/>
      <c r="N298" s="30">
        <f>M298+K298+I298</f>
        <v>720</v>
      </c>
      <c r="O298" s="31"/>
      <c r="P298" s="31"/>
      <c r="Q298" s="47"/>
    </row>
    <row r="299" spans="1:17" ht="18" customHeight="1">
      <c r="A299" s="29">
        <v>15</v>
      </c>
      <c r="B299" s="35">
        <v>24410</v>
      </c>
      <c r="C299" s="36" t="s">
        <v>343</v>
      </c>
      <c r="D299" s="37">
        <v>1971</v>
      </c>
      <c r="E299" s="37"/>
      <c r="F299" s="174" t="s">
        <v>29</v>
      </c>
      <c r="G299" s="29">
        <v>360</v>
      </c>
      <c r="H299" s="29">
        <v>2</v>
      </c>
      <c r="I299" s="30">
        <f>G299*H299</f>
        <v>720</v>
      </c>
      <c r="J299" s="30"/>
      <c r="K299" s="30">
        <f>I299*J299</f>
        <v>0</v>
      </c>
      <c r="L299" s="30"/>
      <c r="M299" s="30"/>
      <c r="N299" s="30">
        <f>M299+K299+I299</f>
        <v>720</v>
      </c>
      <c r="O299" s="31"/>
      <c r="P299" s="31"/>
      <c r="Q299" s="47"/>
    </row>
    <row r="300" spans="1:17" ht="18" customHeight="1">
      <c r="A300" s="29">
        <v>16</v>
      </c>
      <c r="B300" s="165">
        <v>26307</v>
      </c>
      <c r="C300" s="32" t="s">
        <v>344</v>
      </c>
      <c r="D300" s="113">
        <v>1995</v>
      </c>
      <c r="E300" s="116"/>
      <c r="F300" s="117" t="s">
        <v>161</v>
      </c>
      <c r="G300" s="29">
        <v>360</v>
      </c>
      <c r="H300" s="29">
        <v>2</v>
      </c>
      <c r="I300" s="30">
        <f t="shared" si="19"/>
        <v>720</v>
      </c>
      <c r="J300" s="30"/>
      <c r="K300" s="30">
        <f t="shared" si="20"/>
        <v>0</v>
      </c>
      <c r="L300" s="30"/>
      <c r="M300" s="30"/>
      <c r="N300" s="30">
        <f t="shared" si="21"/>
        <v>720</v>
      </c>
      <c r="O300" s="31"/>
      <c r="P300" s="31"/>
      <c r="Q300" s="47"/>
    </row>
    <row r="301" spans="1:17" ht="18" customHeight="1">
      <c r="A301" s="29">
        <v>17</v>
      </c>
      <c r="B301" s="113">
        <v>26308</v>
      </c>
      <c r="C301" s="32" t="s">
        <v>345</v>
      </c>
      <c r="D301" s="175">
        <v>1970</v>
      </c>
      <c r="E301" s="116"/>
      <c r="F301" s="117" t="s">
        <v>184</v>
      </c>
      <c r="G301" s="29">
        <v>360</v>
      </c>
      <c r="H301" s="29">
        <v>2</v>
      </c>
      <c r="I301" s="30">
        <f t="shared" si="19"/>
        <v>720</v>
      </c>
      <c r="J301" s="30"/>
      <c r="K301" s="30">
        <f t="shared" si="20"/>
        <v>0</v>
      </c>
      <c r="L301" s="30"/>
      <c r="M301" s="30"/>
      <c r="N301" s="30">
        <f t="shared" si="21"/>
        <v>720</v>
      </c>
      <c r="O301" s="31"/>
      <c r="P301" s="31"/>
      <c r="Q301" s="47"/>
    </row>
    <row r="302" spans="1:17" ht="18" customHeight="1">
      <c r="A302" s="29">
        <v>18</v>
      </c>
      <c r="B302" s="165">
        <v>26309</v>
      </c>
      <c r="C302" s="32" t="s">
        <v>346</v>
      </c>
      <c r="D302" s="116"/>
      <c r="E302" s="175">
        <v>1967</v>
      </c>
      <c r="F302" s="117" t="s">
        <v>168</v>
      </c>
      <c r="G302" s="29">
        <v>360</v>
      </c>
      <c r="H302" s="29">
        <v>2</v>
      </c>
      <c r="I302" s="30">
        <f t="shared" si="19"/>
        <v>720</v>
      </c>
      <c r="J302" s="30"/>
      <c r="K302" s="30">
        <f t="shared" si="20"/>
        <v>0</v>
      </c>
      <c r="L302" s="30"/>
      <c r="M302" s="30"/>
      <c r="N302" s="30">
        <f t="shared" si="21"/>
        <v>720</v>
      </c>
      <c r="O302" s="31"/>
      <c r="P302" s="31"/>
      <c r="Q302" s="47"/>
    </row>
    <row r="303" spans="1:17" ht="18" customHeight="1">
      <c r="A303" s="29"/>
      <c r="B303" s="29"/>
      <c r="C303" s="125" t="s">
        <v>347</v>
      </c>
      <c r="D303" s="126"/>
      <c r="E303" s="126"/>
      <c r="F303" s="126"/>
      <c r="G303" s="126"/>
      <c r="H303" s="127"/>
      <c r="I303" s="41">
        <f t="shared" ref="I303:N303" si="22">SUM(I304:I347)</f>
        <v>39600</v>
      </c>
      <c r="J303" s="41">
        <f t="shared" si="22"/>
        <v>0</v>
      </c>
      <c r="K303" s="41">
        <f t="shared" si="22"/>
        <v>0</v>
      </c>
      <c r="L303" s="41">
        <f t="shared" si="22"/>
        <v>0</v>
      </c>
      <c r="M303" s="41">
        <f t="shared" si="22"/>
        <v>0</v>
      </c>
      <c r="N303" s="41">
        <f t="shared" si="22"/>
        <v>39600</v>
      </c>
      <c r="O303" s="29">
        <f>I303/I304</f>
        <v>44</v>
      </c>
      <c r="P303" s="47"/>
      <c r="Q303" s="47"/>
    </row>
    <row r="304" spans="1:17" ht="18" customHeight="1">
      <c r="A304" s="29">
        <v>1</v>
      </c>
      <c r="B304" s="29">
        <v>11608</v>
      </c>
      <c r="C304" s="52" t="s">
        <v>348</v>
      </c>
      <c r="D304" s="52">
        <v>2013</v>
      </c>
      <c r="E304" s="52"/>
      <c r="F304" s="29" t="s">
        <v>57</v>
      </c>
      <c r="G304" s="29">
        <v>360</v>
      </c>
      <c r="H304" s="29">
        <v>2.5</v>
      </c>
      <c r="I304" s="30">
        <f t="shared" ref="I304:I347" si="23">G304*H304</f>
        <v>900</v>
      </c>
      <c r="J304" s="30"/>
      <c r="K304" s="30">
        <f t="shared" ref="K304:K347" si="24">I304*J304</f>
        <v>0</v>
      </c>
      <c r="L304" s="30"/>
      <c r="M304" s="30"/>
      <c r="N304" s="30">
        <f t="shared" ref="N304:N347" si="25">M304+K304+I304</f>
        <v>900</v>
      </c>
      <c r="O304" s="47"/>
      <c r="P304" s="47"/>
      <c r="Q304" s="47"/>
    </row>
    <row r="305" spans="1:17" ht="18" customHeight="1">
      <c r="A305" s="29">
        <v>2</v>
      </c>
      <c r="B305" s="29">
        <v>11585</v>
      </c>
      <c r="C305" s="62" t="s">
        <v>349</v>
      </c>
      <c r="D305" s="46"/>
      <c r="E305" s="46">
        <v>2010</v>
      </c>
      <c r="F305" s="61" t="s">
        <v>65</v>
      </c>
      <c r="G305" s="29">
        <v>360</v>
      </c>
      <c r="H305" s="29">
        <v>2.5</v>
      </c>
      <c r="I305" s="30">
        <f t="shared" si="23"/>
        <v>900</v>
      </c>
      <c r="J305" s="30"/>
      <c r="K305" s="30">
        <f t="shared" si="24"/>
        <v>0</v>
      </c>
      <c r="L305" s="30"/>
      <c r="M305" s="30"/>
      <c r="N305" s="30">
        <f t="shared" si="25"/>
        <v>900</v>
      </c>
      <c r="O305" s="47"/>
      <c r="P305" s="47"/>
      <c r="Q305" s="47"/>
    </row>
    <row r="306" spans="1:17" ht="18" customHeight="1">
      <c r="A306" s="29">
        <v>3</v>
      </c>
      <c r="B306" s="29">
        <v>11602</v>
      </c>
      <c r="C306" s="52" t="s">
        <v>350</v>
      </c>
      <c r="D306" s="71"/>
      <c r="E306" s="71">
        <v>2014</v>
      </c>
      <c r="F306" s="29" t="s">
        <v>128</v>
      </c>
      <c r="G306" s="29">
        <v>360</v>
      </c>
      <c r="H306" s="29">
        <v>2.5</v>
      </c>
      <c r="I306" s="30">
        <f t="shared" si="23"/>
        <v>900</v>
      </c>
      <c r="J306" s="30"/>
      <c r="K306" s="30">
        <f t="shared" si="24"/>
        <v>0</v>
      </c>
      <c r="L306" s="30"/>
      <c r="M306" s="30"/>
      <c r="N306" s="30">
        <f t="shared" si="25"/>
        <v>900</v>
      </c>
      <c r="O306" s="47"/>
      <c r="P306" s="47"/>
      <c r="Q306" s="47"/>
    </row>
    <row r="307" spans="1:17" ht="18" customHeight="1">
      <c r="A307" s="29">
        <v>4</v>
      </c>
      <c r="B307" s="42">
        <v>3617</v>
      </c>
      <c r="C307" s="31" t="s">
        <v>351</v>
      </c>
      <c r="D307" s="29"/>
      <c r="E307" s="29">
        <v>1924</v>
      </c>
      <c r="F307" s="29" t="s">
        <v>137</v>
      </c>
      <c r="G307" s="29">
        <v>360</v>
      </c>
      <c r="H307" s="29">
        <v>2.5</v>
      </c>
      <c r="I307" s="30">
        <f t="shared" si="23"/>
        <v>900</v>
      </c>
      <c r="J307" s="30"/>
      <c r="K307" s="30">
        <f t="shared" si="24"/>
        <v>0</v>
      </c>
      <c r="L307" s="30"/>
      <c r="M307" s="30"/>
      <c r="N307" s="30">
        <f t="shared" si="25"/>
        <v>900</v>
      </c>
      <c r="O307" s="47"/>
      <c r="P307" s="47"/>
      <c r="Q307" s="47"/>
    </row>
    <row r="308" spans="1:17" ht="18" customHeight="1">
      <c r="A308" s="29">
        <v>5</v>
      </c>
      <c r="B308" s="42">
        <v>3769</v>
      </c>
      <c r="C308" s="43" t="s">
        <v>352</v>
      </c>
      <c r="D308" s="44"/>
      <c r="E308" s="44">
        <v>2007</v>
      </c>
      <c r="F308" s="29" t="s">
        <v>57</v>
      </c>
      <c r="G308" s="29">
        <v>360</v>
      </c>
      <c r="H308" s="29">
        <v>2.5</v>
      </c>
      <c r="I308" s="30">
        <f t="shared" si="23"/>
        <v>900</v>
      </c>
      <c r="J308" s="30"/>
      <c r="K308" s="30">
        <f t="shared" si="24"/>
        <v>0</v>
      </c>
      <c r="L308" s="30"/>
      <c r="M308" s="30"/>
      <c r="N308" s="30">
        <f t="shared" si="25"/>
        <v>900</v>
      </c>
      <c r="O308" s="47"/>
      <c r="P308" s="176"/>
      <c r="Q308" s="47"/>
    </row>
    <row r="309" spans="1:17" ht="18" customHeight="1">
      <c r="A309" s="29">
        <v>6</v>
      </c>
      <c r="B309" s="100">
        <v>22623</v>
      </c>
      <c r="C309" s="99" t="s">
        <v>353</v>
      </c>
      <c r="D309" s="103"/>
      <c r="E309" s="103">
        <v>2014</v>
      </c>
      <c r="F309" s="99" t="s">
        <v>168</v>
      </c>
      <c r="G309" s="29">
        <v>360</v>
      </c>
      <c r="H309" s="29">
        <v>2.5</v>
      </c>
      <c r="I309" s="30">
        <f t="shared" si="23"/>
        <v>900</v>
      </c>
      <c r="J309" s="30"/>
      <c r="K309" s="30">
        <f t="shared" si="24"/>
        <v>0</v>
      </c>
      <c r="L309" s="30"/>
      <c r="M309" s="30"/>
      <c r="N309" s="30">
        <f t="shared" si="25"/>
        <v>900</v>
      </c>
      <c r="O309" s="47"/>
      <c r="P309" s="176"/>
      <c r="Q309" s="47"/>
    </row>
    <row r="310" spans="1:17" ht="18" customHeight="1">
      <c r="A310" s="29">
        <v>7</v>
      </c>
      <c r="B310" s="42">
        <v>3582</v>
      </c>
      <c r="C310" s="31" t="s">
        <v>354</v>
      </c>
      <c r="D310" s="29"/>
      <c r="E310" s="29">
        <v>1937</v>
      </c>
      <c r="F310" s="29" t="s">
        <v>137</v>
      </c>
      <c r="G310" s="29">
        <v>360</v>
      </c>
      <c r="H310" s="29">
        <v>2.5</v>
      </c>
      <c r="I310" s="30">
        <f t="shared" si="23"/>
        <v>900</v>
      </c>
      <c r="J310" s="30"/>
      <c r="K310" s="30">
        <f t="shared" si="24"/>
        <v>0</v>
      </c>
      <c r="L310" s="30"/>
      <c r="M310" s="30"/>
      <c r="N310" s="30">
        <f t="shared" si="25"/>
        <v>900</v>
      </c>
      <c r="O310" s="47"/>
      <c r="P310" s="176"/>
      <c r="Q310" s="47"/>
    </row>
    <row r="311" spans="1:17" ht="18" customHeight="1">
      <c r="A311" s="29">
        <v>8</v>
      </c>
      <c r="B311" s="100">
        <v>23360</v>
      </c>
      <c r="C311" s="99" t="s">
        <v>355</v>
      </c>
      <c r="D311" s="144">
        <v>2018</v>
      </c>
      <c r="E311" s="144"/>
      <c r="F311" s="99" t="s">
        <v>158</v>
      </c>
      <c r="G311" s="29">
        <v>360</v>
      </c>
      <c r="H311" s="29">
        <v>2.5</v>
      </c>
      <c r="I311" s="30">
        <f t="shared" si="23"/>
        <v>900</v>
      </c>
      <c r="J311" s="30"/>
      <c r="K311" s="30">
        <f t="shared" si="24"/>
        <v>0</v>
      </c>
      <c r="L311" s="30"/>
      <c r="M311" s="30"/>
      <c r="N311" s="30">
        <f t="shared" si="25"/>
        <v>900</v>
      </c>
      <c r="O311" s="47"/>
      <c r="P311" s="176"/>
      <c r="Q311" s="47"/>
    </row>
    <row r="312" spans="1:17" ht="18" customHeight="1">
      <c r="A312" s="29">
        <v>9</v>
      </c>
      <c r="B312" s="100">
        <v>23358</v>
      </c>
      <c r="C312" s="102" t="s">
        <v>356</v>
      </c>
      <c r="D312" s="98"/>
      <c r="E312" s="98">
        <v>1945</v>
      </c>
      <c r="F312" s="102" t="s">
        <v>175</v>
      </c>
      <c r="G312" s="29">
        <v>360</v>
      </c>
      <c r="H312" s="29">
        <v>2.5</v>
      </c>
      <c r="I312" s="30">
        <f t="shared" si="23"/>
        <v>900</v>
      </c>
      <c r="J312" s="30"/>
      <c r="K312" s="30">
        <f t="shared" si="24"/>
        <v>0</v>
      </c>
      <c r="L312" s="30"/>
      <c r="M312" s="30"/>
      <c r="N312" s="30">
        <f t="shared" si="25"/>
        <v>900</v>
      </c>
      <c r="O312" s="47"/>
      <c r="P312" s="176"/>
      <c r="Q312" s="47"/>
    </row>
    <row r="313" spans="1:17" ht="18" customHeight="1">
      <c r="A313" s="29">
        <v>10</v>
      </c>
      <c r="B313" s="42">
        <v>4013</v>
      </c>
      <c r="C313" s="43" t="s">
        <v>357</v>
      </c>
      <c r="D313" s="44">
        <v>1946</v>
      </c>
      <c r="E313" s="44"/>
      <c r="F313" s="29" t="s">
        <v>27</v>
      </c>
      <c r="G313" s="29">
        <v>360</v>
      </c>
      <c r="H313" s="29">
        <v>2.5</v>
      </c>
      <c r="I313" s="30">
        <f t="shared" si="23"/>
        <v>900</v>
      </c>
      <c r="J313" s="30"/>
      <c r="K313" s="30">
        <f t="shared" si="24"/>
        <v>0</v>
      </c>
      <c r="L313" s="30"/>
      <c r="M313" s="30"/>
      <c r="N313" s="30">
        <f t="shared" si="25"/>
        <v>900</v>
      </c>
      <c r="O313" s="47"/>
      <c r="P313" s="176"/>
      <c r="Q313" s="47"/>
    </row>
    <row r="314" spans="1:17" ht="18" customHeight="1">
      <c r="A314" s="29">
        <v>11</v>
      </c>
      <c r="B314" s="109">
        <v>22106</v>
      </c>
      <c r="C314" s="143" t="s">
        <v>358</v>
      </c>
      <c r="D314" s="146"/>
      <c r="E314" s="146">
        <v>1951</v>
      </c>
      <c r="F314" s="147" t="s">
        <v>256</v>
      </c>
      <c r="G314" s="29">
        <v>360</v>
      </c>
      <c r="H314" s="29">
        <v>2.5</v>
      </c>
      <c r="I314" s="30">
        <f t="shared" si="23"/>
        <v>900</v>
      </c>
      <c r="J314" s="30"/>
      <c r="K314" s="30">
        <f t="shared" si="24"/>
        <v>0</v>
      </c>
      <c r="L314" s="30"/>
      <c r="M314" s="30"/>
      <c r="N314" s="30">
        <f t="shared" si="25"/>
        <v>900</v>
      </c>
      <c r="O314" s="114"/>
      <c r="P314" s="176"/>
      <c r="Q314" s="47"/>
    </row>
    <row r="315" spans="1:17" ht="18" customHeight="1">
      <c r="A315" s="29">
        <v>12</v>
      </c>
      <c r="B315" s="113">
        <v>25362</v>
      </c>
      <c r="C315" s="33" t="s">
        <v>359</v>
      </c>
      <c r="D315" s="112">
        <v>1952</v>
      </c>
      <c r="E315" s="112"/>
      <c r="F315" s="33" t="s">
        <v>102</v>
      </c>
      <c r="G315" s="29">
        <v>360</v>
      </c>
      <c r="H315" s="29">
        <v>2.5</v>
      </c>
      <c r="I315" s="30">
        <f t="shared" si="23"/>
        <v>900</v>
      </c>
      <c r="J315" s="30"/>
      <c r="K315" s="30">
        <f t="shared" si="24"/>
        <v>0</v>
      </c>
      <c r="L315" s="30"/>
      <c r="M315" s="30"/>
      <c r="N315" s="30">
        <f t="shared" si="25"/>
        <v>900</v>
      </c>
      <c r="O315" s="114"/>
      <c r="P315" s="176"/>
      <c r="Q315" s="47"/>
    </row>
    <row r="316" spans="1:17" ht="18" customHeight="1">
      <c r="A316" s="29">
        <v>13</v>
      </c>
      <c r="B316" s="113">
        <v>25363</v>
      </c>
      <c r="C316" s="33" t="s">
        <v>360</v>
      </c>
      <c r="D316" s="112"/>
      <c r="E316" s="112">
        <v>1955</v>
      </c>
      <c r="F316" s="33" t="s">
        <v>102</v>
      </c>
      <c r="G316" s="29">
        <v>360</v>
      </c>
      <c r="H316" s="29">
        <v>2.5</v>
      </c>
      <c r="I316" s="30">
        <f t="shared" si="23"/>
        <v>900</v>
      </c>
      <c r="J316" s="30"/>
      <c r="K316" s="30">
        <f t="shared" si="24"/>
        <v>0</v>
      </c>
      <c r="L316" s="30"/>
      <c r="M316" s="30"/>
      <c r="N316" s="30">
        <f t="shared" si="25"/>
        <v>900</v>
      </c>
      <c r="O316" s="114"/>
      <c r="P316" s="176"/>
      <c r="Q316" s="47"/>
    </row>
    <row r="317" spans="1:17" ht="18" customHeight="1">
      <c r="A317" s="29">
        <v>14</v>
      </c>
      <c r="B317" s="29">
        <v>11679</v>
      </c>
      <c r="C317" s="31" t="s">
        <v>361</v>
      </c>
      <c r="D317" s="31"/>
      <c r="E317" s="31">
        <v>1936</v>
      </c>
      <c r="F317" s="29" t="s">
        <v>57</v>
      </c>
      <c r="G317" s="29">
        <v>360</v>
      </c>
      <c r="H317" s="29">
        <v>2.5</v>
      </c>
      <c r="I317" s="30">
        <f t="shared" si="23"/>
        <v>900</v>
      </c>
      <c r="J317" s="30"/>
      <c r="K317" s="30">
        <f t="shared" si="24"/>
        <v>0</v>
      </c>
      <c r="L317" s="30"/>
      <c r="M317" s="30"/>
      <c r="N317" s="30">
        <f t="shared" si="25"/>
        <v>900</v>
      </c>
      <c r="O317" s="114"/>
      <c r="P317" s="176"/>
      <c r="Q317" s="47"/>
    </row>
    <row r="318" spans="1:17" ht="18" customHeight="1">
      <c r="A318" s="29">
        <v>15</v>
      </c>
      <c r="B318" s="77">
        <v>18166</v>
      </c>
      <c r="C318" s="129" t="s">
        <v>362</v>
      </c>
      <c r="D318" s="67"/>
      <c r="E318" s="67">
        <v>1947</v>
      </c>
      <c r="F318" s="29" t="s">
        <v>83</v>
      </c>
      <c r="G318" s="29">
        <v>360</v>
      </c>
      <c r="H318" s="29">
        <v>2.5</v>
      </c>
      <c r="I318" s="30">
        <f t="shared" si="23"/>
        <v>900</v>
      </c>
      <c r="J318" s="30"/>
      <c r="K318" s="30">
        <f t="shared" si="24"/>
        <v>0</v>
      </c>
      <c r="L318" s="30"/>
      <c r="M318" s="30"/>
      <c r="N318" s="30">
        <f t="shared" si="25"/>
        <v>900</v>
      </c>
      <c r="O318" s="114"/>
      <c r="P318" s="176"/>
      <c r="Q318" s="47"/>
    </row>
    <row r="319" spans="1:17" ht="18" customHeight="1">
      <c r="A319" s="29">
        <v>16</v>
      </c>
      <c r="B319" s="33">
        <v>20707</v>
      </c>
      <c r="C319" s="163" t="s">
        <v>363</v>
      </c>
      <c r="D319" s="164"/>
      <c r="E319" s="164">
        <v>1940</v>
      </c>
      <c r="F319" s="163" t="s">
        <v>165</v>
      </c>
      <c r="G319" s="29">
        <v>360</v>
      </c>
      <c r="H319" s="29">
        <v>2.5</v>
      </c>
      <c r="I319" s="30">
        <f t="shared" si="23"/>
        <v>900</v>
      </c>
      <c r="J319" s="30"/>
      <c r="K319" s="30">
        <f t="shared" si="24"/>
        <v>0</v>
      </c>
      <c r="L319" s="30"/>
      <c r="M319" s="30"/>
      <c r="N319" s="30">
        <f t="shared" si="25"/>
        <v>900</v>
      </c>
      <c r="O319" s="114"/>
      <c r="P319" s="176"/>
      <c r="Q319" s="47"/>
    </row>
    <row r="320" spans="1:17" ht="18" customHeight="1">
      <c r="A320" s="29">
        <v>17</v>
      </c>
      <c r="B320" s="36">
        <v>25492</v>
      </c>
      <c r="C320" s="94" t="s">
        <v>364</v>
      </c>
      <c r="D320" s="100">
        <v>1944</v>
      </c>
      <c r="E320" s="100"/>
      <c r="F320" s="94" t="s">
        <v>102</v>
      </c>
      <c r="G320" s="29">
        <v>360</v>
      </c>
      <c r="H320" s="29">
        <v>2.5</v>
      </c>
      <c r="I320" s="30">
        <f t="shared" si="23"/>
        <v>900</v>
      </c>
      <c r="J320" s="30"/>
      <c r="K320" s="30">
        <f t="shared" si="24"/>
        <v>0</v>
      </c>
      <c r="L320" s="30"/>
      <c r="M320" s="30"/>
      <c r="N320" s="30">
        <f t="shared" si="25"/>
        <v>900</v>
      </c>
      <c r="O320" s="114"/>
      <c r="P320" s="176"/>
      <c r="Q320" s="47"/>
    </row>
    <row r="321" spans="1:17" ht="18" customHeight="1">
      <c r="A321" s="29">
        <v>18</v>
      </c>
      <c r="B321" s="36">
        <v>25493</v>
      </c>
      <c r="C321" s="94" t="s">
        <v>365</v>
      </c>
      <c r="D321" s="100"/>
      <c r="E321" s="100">
        <v>1955</v>
      </c>
      <c r="F321" s="94" t="s">
        <v>184</v>
      </c>
      <c r="G321" s="29">
        <v>360</v>
      </c>
      <c r="H321" s="29">
        <v>2.5</v>
      </c>
      <c r="I321" s="30">
        <f t="shared" si="23"/>
        <v>900</v>
      </c>
      <c r="J321" s="30"/>
      <c r="K321" s="30">
        <f t="shared" si="24"/>
        <v>0</v>
      </c>
      <c r="L321" s="30"/>
      <c r="M321" s="30"/>
      <c r="N321" s="30">
        <f t="shared" si="25"/>
        <v>900</v>
      </c>
      <c r="O321" s="114"/>
      <c r="P321" s="176"/>
      <c r="Q321" s="47"/>
    </row>
    <row r="322" spans="1:17" ht="18" customHeight="1">
      <c r="A322" s="29">
        <v>19</v>
      </c>
      <c r="B322" s="42">
        <v>3748</v>
      </c>
      <c r="C322" s="27" t="s">
        <v>366</v>
      </c>
      <c r="D322" s="44">
        <v>2008</v>
      </c>
      <c r="E322" s="44"/>
      <c r="F322" s="29" t="s">
        <v>57</v>
      </c>
      <c r="G322" s="29">
        <v>360</v>
      </c>
      <c r="H322" s="29">
        <v>2.5</v>
      </c>
      <c r="I322" s="30">
        <f t="shared" si="23"/>
        <v>900</v>
      </c>
      <c r="J322" s="30"/>
      <c r="K322" s="30">
        <f t="shared" si="24"/>
        <v>0</v>
      </c>
      <c r="L322" s="30"/>
      <c r="M322" s="30"/>
      <c r="N322" s="30">
        <f t="shared" si="25"/>
        <v>900</v>
      </c>
      <c r="O322" s="114"/>
      <c r="P322" s="176"/>
      <c r="Q322" s="47"/>
    </row>
    <row r="323" spans="1:17" ht="18" customHeight="1">
      <c r="A323" s="29">
        <v>20</v>
      </c>
      <c r="B323" s="42">
        <v>3780</v>
      </c>
      <c r="C323" s="27" t="s">
        <v>367</v>
      </c>
      <c r="D323" s="81">
        <v>1930</v>
      </c>
      <c r="E323" s="29"/>
      <c r="F323" s="29" t="s">
        <v>57</v>
      </c>
      <c r="G323" s="29">
        <v>360</v>
      </c>
      <c r="H323" s="29">
        <v>2.5</v>
      </c>
      <c r="I323" s="30">
        <f t="shared" si="23"/>
        <v>900</v>
      </c>
      <c r="J323" s="30"/>
      <c r="K323" s="30">
        <f t="shared" si="24"/>
        <v>0</v>
      </c>
      <c r="L323" s="30"/>
      <c r="M323" s="30"/>
      <c r="N323" s="30">
        <f t="shared" si="25"/>
        <v>900</v>
      </c>
      <c r="O323" s="114"/>
      <c r="P323" s="176"/>
      <c r="Q323" s="47"/>
    </row>
    <row r="324" spans="1:17" ht="18" customHeight="1">
      <c r="A324" s="29">
        <v>21</v>
      </c>
      <c r="B324" s="32">
        <v>25673</v>
      </c>
      <c r="C324" s="33" t="s">
        <v>368</v>
      </c>
      <c r="D324" s="34">
        <v>1944</v>
      </c>
      <c r="E324" s="34"/>
      <c r="F324" s="33" t="s">
        <v>165</v>
      </c>
      <c r="G324" s="29">
        <v>360</v>
      </c>
      <c r="H324" s="29">
        <v>2.5</v>
      </c>
      <c r="I324" s="30">
        <f t="shared" si="23"/>
        <v>900</v>
      </c>
      <c r="J324" s="30"/>
      <c r="K324" s="30">
        <f t="shared" si="24"/>
        <v>0</v>
      </c>
      <c r="L324" s="30"/>
      <c r="M324" s="30"/>
      <c r="N324" s="30">
        <f t="shared" si="25"/>
        <v>900</v>
      </c>
      <c r="O324" s="114"/>
      <c r="P324" s="176"/>
      <c r="Q324" s="47"/>
    </row>
    <row r="325" spans="1:17" ht="18" customHeight="1">
      <c r="A325" s="29">
        <v>22</v>
      </c>
      <c r="B325" s="94">
        <v>19442</v>
      </c>
      <c r="C325" s="95" t="s">
        <v>369</v>
      </c>
      <c r="D325" s="95">
        <v>1961</v>
      </c>
      <c r="E325" s="95"/>
      <c r="F325" s="95" t="s">
        <v>165</v>
      </c>
      <c r="G325" s="29">
        <v>360</v>
      </c>
      <c r="H325" s="29">
        <v>2.5</v>
      </c>
      <c r="I325" s="30">
        <f t="shared" si="23"/>
        <v>900</v>
      </c>
      <c r="J325" s="30"/>
      <c r="K325" s="30">
        <f t="shared" si="24"/>
        <v>0</v>
      </c>
      <c r="L325" s="30"/>
      <c r="M325" s="30"/>
      <c r="N325" s="30">
        <f t="shared" si="25"/>
        <v>900</v>
      </c>
      <c r="O325" s="31"/>
      <c r="P325" s="31"/>
      <c r="Q325" s="47"/>
    </row>
    <row r="326" spans="1:17" ht="18" customHeight="1">
      <c r="A326" s="29">
        <v>23</v>
      </c>
      <c r="B326" s="94">
        <v>21899</v>
      </c>
      <c r="C326" s="99" t="s">
        <v>370</v>
      </c>
      <c r="D326" s="101">
        <v>1959</v>
      </c>
      <c r="E326" s="101"/>
      <c r="F326" s="95" t="s">
        <v>165</v>
      </c>
      <c r="G326" s="29">
        <v>360</v>
      </c>
      <c r="H326" s="29">
        <v>2.5</v>
      </c>
      <c r="I326" s="30">
        <f t="shared" si="23"/>
        <v>900</v>
      </c>
      <c r="J326" s="30"/>
      <c r="K326" s="30">
        <f t="shared" si="24"/>
        <v>0</v>
      </c>
      <c r="L326" s="30"/>
      <c r="M326" s="30"/>
      <c r="N326" s="30">
        <f t="shared" si="25"/>
        <v>900</v>
      </c>
      <c r="O326" s="31"/>
      <c r="P326" s="31"/>
      <c r="Q326" s="47"/>
    </row>
    <row r="327" spans="1:17" ht="18" customHeight="1">
      <c r="A327" s="29">
        <v>24</v>
      </c>
      <c r="B327" s="94">
        <v>21437</v>
      </c>
      <c r="C327" s="99" t="s">
        <v>371</v>
      </c>
      <c r="D327" s="103">
        <v>1957</v>
      </c>
      <c r="E327" s="103"/>
      <c r="F327" s="99" t="s">
        <v>165</v>
      </c>
      <c r="G327" s="29">
        <v>360</v>
      </c>
      <c r="H327" s="29">
        <v>2.5</v>
      </c>
      <c r="I327" s="30">
        <f t="shared" si="23"/>
        <v>900</v>
      </c>
      <c r="J327" s="30"/>
      <c r="K327" s="30">
        <f t="shared" si="24"/>
        <v>0</v>
      </c>
      <c r="L327" s="30"/>
      <c r="M327" s="30"/>
      <c r="N327" s="30">
        <f t="shared" si="25"/>
        <v>900</v>
      </c>
      <c r="O327" s="31"/>
      <c r="P327" s="31"/>
      <c r="Q327" s="47"/>
    </row>
    <row r="328" spans="1:17" ht="18" customHeight="1">
      <c r="A328" s="29">
        <v>25</v>
      </c>
      <c r="B328" s="42">
        <v>4077</v>
      </c>
      <c r="C328" s="43" t="s">
        <v>372</v>
      </c>
      <c r="D328" s="44">
        <v>2009</v>
      </c>
      <c r="E328" s="44"/>
      <c r="F328" s="29" t="s">
        <v>98</v>
      </c>
      <c r="G328" s="29">
        <v>360</v>
      </c>
      <c r="H328" s="29">
        <v>2.5</v>
      </c>
      <c r="I328" s="30">
        <f t="shared" si="23"/>
        <v>900</v>
      </c>
      <c r="J328" s="30"/>
      <c r="K328" s="30">
        <f t="shared" si="24"/>
        <v>0</v>
      </c>
      <c r="L328" s="30"/>
      <c r="M328" s="30"/>
      <c r="N328" s="30">
        <f t="shared" si="25"/>
        <v>900</v>
      </c>
      <c r="O328" s="31"/>
      <c r="P328" s="31"/>
      <c r="Q328" s="47"/>
    </row>
    <row r="329" spans="1:17" ht="18" customHeight="1">
      <c r="A329" s="29">
        <v>26</v>
      </c>
      <c r="B329" s="42">
        <v>3730</v>
      </c>
      <c r="C329" s="82" t="s">
        <v>373</v>
      </c>
      <c r="D329" s="67"/>
      <c r="E329" s="67">
        <v>1937</v>
      </c>
      <c r="F329" s="29" t="s">
        <v>128</v>
      </c>
      <c r="G329" s="29">
        <v>360</v>
      </c>
      <c r="H329" s="29">
        <v>2.5</v>
      </c>
      <c r="I329" s="30">
        <f t="shared" si="23"/>
        <v>900</v>
      </c>
      <c r="J329" s="30"/>
      <c r="K329" s="30">
        <f t="shared" si="24"/>
        <v>0</v>
      </c>
      <c r="L329" s="30"/>
      <c r="M329" s="30"/>
      <c r="N329" s="30">
        <f t="shared" si="25"/>
        <v>900</v>
      </c>
      <c r="O329" s="31"/>
      <c r="P329" s="31"/>
      <c r="Q329" s="47"/>
    </row>
    <row r="330" spans="1:17" ht="18" customHeight="1">
      <c r="A330" s="29">
        <v>27</v>
      </c>
      <c r="B330" s="42">
        <v>3831</v>
      </c>
      <c r="C330" s="27" t="s">
        <v>374</v>
      </c>
      <c r="D330" s="81"/>
      <c r="E330" s="81">
        <v>1931</v>
      </c>
      <c r="F330" s="29" t="s">
        <v>109</v>
      </c>
      <c r="G330" s="29">
        <v>360</v>
      </c>
      <c r="H330" s="29">
        <v>2.5</v>
      </c>
      <c r="I330" s="30">
        <f t="shared" si="23"/>
        <v>900</v>
      </c>
      <c r="J330" s="30"/>
      <c r="K330" s="30">
        <f t="shared" si="24"/>
        <v>0</v>
      </c>
      <c r="L330" s="30"/>
      <c r="M330" s="30"/>
      <c r="N330" s="30">
        <f t="shared" si="25"/>
        <v>900</v>
      </c>
      <c r="O330" s="31"/>
      <c r="P330" s="31"/>
      <c r="Q330" s="47"/>
    </row>
    <row r="331" spans="1:17" ht="18" customHeight="1">
      <c r="A331" s="29">
        <v>28</v>
      </c>
      <c r="B331" s="35">
        <v>24409</v>
      </c>
      <c r="C331" s="36" t="s">
        <v>375</v>
      </c>
      <c r="D331" s="37">
        <v>1959</v>
      </c>
      <c r="E331" s="37"/>
      <c r="F331" s="174" t="s">
        <v>165</v>
      </c>
      <c r="G331" s="29">
        <v>360</v>
      </c>
      <c r="H331" s="29">
        <v>2.5</v>
      </c>
      <c r="I331" s="30">
        <f t="shared" si="23"/>
        <v>900</v>
      </c>
      <c r="J331" s="30"/>
      <c r="K331" s="30">
        <f t="shared" si="24"/>
        <v>0</v>
      </c>
      <c r="L331" s="30"/>
      <c r="M331" s="30"/>
      <c r="N331" s="30">
        <f t="shared" si="25"/>
        <v>900</v>
      </c>
      <c r="O331" s="31"/>
      <c r="P331" s="31"/>
      <c r="Q331" s="47"/>
    </row>
    <row r="332" spans="1:17" ht="18" customHeight="1">
      <c r="A332" s="29">
        <v>29</v>
      </c>
      <c r="B332" s="31">
        <v>13860</v>
      </c>
      <c r="C332" s="76" t="s">
        <v>376</v>
      </c>
      <c r="D332" s="70">
        <v>1937</v>
      </c>
      <c r="E332" s="70"/>
      <c r="F332" s="29" t="s">
        <v>83</v>
      </c>
      <c r="G332" s="29">
        <v>360</v>
      </c>
      <c r="H332" s="29">
        <v>2.5</v>
      </c>
      <c r="I332" s="30">
        <f t="shared" si="23"/>
        <v>900</v>
      </c>
      <c r="J332" s="30"/>
      <c r="K332" s="30">
        <f t="shared" si="24"/>
        <v>0</v>
      </c>
      <c r="L332" s="30"/>
      <c r="M332" s="30"/>
      <c r="N332" s="30">
        <f t="shared" si="25"/>
        <v>900</v>
      </c>
      <c r="O332" s="31"/>
      <c r="P332" s="31"/>
      <c r="Q332" s="47"/>
    </row>
    <row r="333" spans="1:17" ht="18" customHeight="1">
      <c r="A333" s="29">
        <v>30</v>
      </c>
      <c r="B333" s="42">
        <v>3908</v>
      </c>
      <c r="C333" s="82" t="s">
        <v>377</v>
      </c>
      <c r="D333" s="46"/>
      <c r="E333" s="46">
        <v>1935</v>
      </c>
      <c r="F333" s="29" t="s">
        <v>41</v>
      </c>
      <c r="G333" s="29">
        <v>360</v>
      </c>
      <c r="H333" s="29">
        <v>2.5</v>
      </c>
      <c r="I333" s="30">
        <f>G333*H333</f>
        <v>900</v>
      </c>
      <c r="J333" s="30"/>
      <c r="K333" s="30">
        <f>I333*J333</f>
        <v>0</v>
      </c>
      <c r="L333" s="30"/>
      <c r="M333" s="30"/>
      <c r="N333" s="30">
        <f>M333+K333+I333</f>
        <v>900</v>
      </c>
      <c r="O333" s="31"/>
      <c r="P333" s="31"/>
      <c r="Q333" s="47"/>
    </row>
    <row r="334" spans="1:17" ht="18" customHeight="1">
      <c r="A334" s="29">
        <v>31</v>
      </c>
      <c r="B334" s="42">
        <v>3566</v>
      </c>
      <c r="C334" s="59" t="s">
        <v>378</v>
      </c>
      <c r="D334" s="58"/>
      <c r="E334" s="177">
        <v>1931</v>
      </c>
      <c r="F334" s="61" t="s">
        <v>65</v>
      </c>
      <c r="G334" s="29">
        <v>360</v>
      </c>
      <c r="H334" s="29">
        <v>2.5</v>
      </c>
      <c r="I334" s="30">
        <f>G334*H334</f>
        <v>900</v>
      </c>
      <c r="J334" s="30"/>
      <c r="K334" s="30">
        <f>I334*J334</f>
        <v>0</v>
      </c>
      <c r="L334" s="30"/>
      <c r="M334" s="30"/>
      <c r="N334" s="30">
        <f>M334+K334+I334</f>
        <v>900</v>
      </c>
      <c r="O334" s="31"/>
      <c r="P334" s="31"/>
      <c r="Q334" s="47"/>
    </row>
    <row r="335" spans="1:17" ht="18" customHeight="1">
      <c r="A335" s="29">
        <v>32</v>
      </c>
      <c r="B335" s="113">
        <v>25920</v>
      </c>
      <c r="C335" s="105" t="s">
        <v>379</v>
      </c>
      <c r="D335" s="106">
        <v>1951</v>
      </c>
      <c r="E335" s="106"/>
      <c r="F335" s="115" t="s">
        <v>161</v>
      </c>
      <c r="G335" s="29">
        <v>360</v>
      </c>
      <c r="H335" s="29">
        <v>2.5</v>
      </c>
      <c r="I335" s="30">
        <f>G335*H335</f>
        <v>900</v>
      </c>
      <c r="J335" s="30"/>
      <c r="K335" s="30">
        <f>I335*J335</f>
        <v>0</v>
      </c>
      <c r="L335" s="30"/>
      <c r="M335" s="30"/>
      <c r="N335" s="30">
        <f>M335+K335+I335</f>
        <v>900</v>
      </c>
      <c r="O335" s="31"/>
      <c r="P335" s="31"/>
      <c r="Q335" s="47"/>
    </row>
    <row r="336" spans="1:17" ht="18" customHeight="1">
      <c r="A336" s="29">
        <v>33</v>
      </c>
      <c r="B336" s="56">
        <v>16365</v>
      </c>
      <c r="C336" s="178" t="s">
        <v>380</v>
      </c>
      <c r="D336" s="178"/>
      <c r="E336" s="178">
        <v>1958</v>
      </c>
      <c r="F336" s="61" t="s">
        <v>65</v>
      </c>
      <c r="G336" s="29">
        <v>360</v>
      </c>
      <c r="H336" s="29">
        <v>2.5</v>
      </c>
      <c r="I336" s="30">
        <f t="shared" si="23"/>
        <v>900</v>
      </c>
      <c r="J336" s="30"/>
      <c r="K336" s="30">
        <f t="shared" si="24"/>
        <v>0</v>
      </c>
      <c r="L336" s="30"/>
      <c r="M336" s="30"/>
      <c r="N336" s="30">
        <f t="shared" si="25"/>
        <v>900</v>
      </c>
      <c r="O336" s="31"/>
      <c r="P336" s="31"/>
      <c r="Q336" s="47"/>
    </row>
    <row r="337" spans="1:17" ht="18" customHeight="1">
      <c r="A337" s="29">
        <v>34</v>
      </c>
      <c r="B337" s="31">
        <v>15254</v>
      </c>
      <c r="C337" s="65" t="s">
        <v>381</v>
      </c>
      <c r="D337" s="66">
        <v>1957</v>
      </c>
      <c r="E337" s="66"/>
      <c r="F337" s="61" t="s">
        <v>65</v>
      </c>
      <c r="G337" s="29">
        <v>360</v>
      </c>
      <c r="H337" s="29">
        <v>2.5</v>
      </c>
      <c r="I337" s="30">
        <f t="shared" si="23"/>
        <v>900</v>
      </c>
      <c r="J337" s="30"/>
      <c r="K337" s="30">
        <f t="shared" si="24"/>
        <v>0</v>
      </c>
      <c r="L337" s="30"/>
      <c r="M337" s="30"/>
      <c r="N337" s="30">
        <f t="shared" si="25"/>
        <v>900</v>
      </c>
      <c r="O337" s="31"/>
      <c r="P337" s="31"/>
      <c r="Q337" s="47"/>
    </row>
    <row r="338" spans="1:17" ht="18" customHeight="1">
      <c r="A338" s="29">
        <v>35</v>
      </c>
      <c r="B338" s="42">
        <v>3926</v>
      </c>
      <c r="C338" s="27" t="s">
        <v>382</v>
      </c>
      <c r="D338" s="44">
        <v>1929</v>
      </c>
      <c r="E338" s="44"/>
      <c r="F338" s="29" t="s">
        <v>83</v>
      </c>
      <c r="G338" s="29">
        <v>360</v>
      </c>
      <c r="H338" s="29">
        <v>2.5</v>
      </c>
      <c r="I338" s="30">
        <f t="shared" si="23"/>
        <v>900</v>
      </c>
      <c r="J338" s="30"/>
      <c r="K338" s="30">
        <f t="shared" si="24"/>
        <v>0</v>
      </c>
      <c r="L338" s="30"/>
      <c r="M338" s="30"/>
      <c r="N338" s="30">
        <f t="shared" si="25"/>
        <v>900</v>
      </c>
      <c r="O338" s="31"/>
      <c r="P338" s="31"/>
      <c r="Q338" s="47"/>
    </row>
    <row r="339" spans="1:17" ht="18" customHeight="1">
      <c r="A339" s="29">
        <v>36</v>
      </c>
      <c r="B339" s="42">
        <v>3765</v>
      </c>
      <c r="C339" s="27" t="s">
        <v>383</v>
      </c>
      <c r="D339" s="28"/>
      <c r="E339" s="28">
        <v>1952</v>
      </c>
      <c r="F339" s="29" t="s">
        <v>57</v>
      </c>
      <c r="G339" s="29">
        <v>360</v>
      </c>
      <c r="H339" s="29">
        <v>2.5</v>
      </c>
      <c r="I339" s="30">
        <f t="shared" si="23"/>
        <v>900</v>
      </c>
      <c r="J339" s="30"/>
      <c r="K339" s="30">
        <f t="shared" si="24"/>
        <v>0</v>
      </c>
      <c r="L339" s="30"/>
      <c r="M339" s="30"/>
      <c r="N339" s="30">
        <f t="shared" si="25"/>
        <v>900</v>
      </c>
      <c r="O339" s="31"/>
      <c r="P339" s="31"/>
      <c r="Q339" s="47"/>
    </row>
    <row r="340" spans="1:17" ht="18" customHeight="1">
      <c r="A340" s="29">
        <v>37</v>
      </c>
      <c r="B340" s="42">
        <v>3549</v>
      </c>
      <c r="C340" s="60" t="s">
        <v>384</v>
      </c>
      <c r="D340" s="61"/>
      <c r="E340" s="61">
        <v>1933</v>
      </c>
      <c r="F340" s="61" t="s">
        <v>65</v>
      </c>
      <c r="G340" s="29">
        <v>360</v>
      </c>
      <c r="H340" s="29">
        <v>2.5</v>
      </c>
      <c r="I340" s="30">
        <f t="shared" si="23"/>
        <v>900</v>
      </c>
      <c r="J340" s="30"/>
      <c r="K340" s="30">
        <f t="shared" si="24"/>
        <v>0</v>
      </c>
      <c r="L340" s="30"/>
      <c r="M340" s="30"/>
      <c r="N340" s="30">
        <f t="shared" si="25"/>
        <v>900</v>
      </c>
      <c r="O340" s="31"/>
      <c r="P340" s="31"/>
      <c r="Q340" s="47"/>
    </row>
    <row r="341" spans="1:17" ht="18" customHeight="1">
      <c r="A341" s="29">
        <v>38</v>
      </c>
      <c r="B341" s="113">
        <v>26310</v>
      </c>
      <c r="C341" s="179" t="s">
        <v>385</v>
      </c>
      <c r="D341" s="180">
        <v>1947</v>
      </c>
      <c r="E341" s="170"/>
      <c r="F341" s="175" t="s">
        <v>168</v>
      </c>
      <c r="G341" s="29">
        <v>360</v>
      </c>
      <c r="H341" s="29">
        <v>2.5</v>
      </c>
      <c r="I341" s="30">
        <f t="shared" si="23"/>
        <v>900</v>
      </c>
      <c r="J341" s="30"/>
      <c r="K341" s="30">
        <f t="shared" si="24"/>
        <v>0</v>
      </c>
      <c r="L341" s="30"/>
      <c r="M341" s="30"/>
      <c r="N341" s="30">
        <f t="shared" si="25"/>
        <v>900</v>
      </c>
      <c r="O341" s="31"/>
      <c r="P341" s="31"/>
      <c r="Q341" s="47"/>
    </row>
    <row r="342" spans="1:17" ht="18" customHeight="1">
      <c r="A342" s="29">
        <v>39</v>
      </c>
      <c r="B342" s="29">
        <v>11637</v>
      </c>
      <c r="C342" s="45" t="s">
        <v>386</v>
      </c>
      <c r="D342" s="71"/>
      <c r="E342" s="71">
        <v>2007</v>
      </c>
      <c r="F342" s="29" t="s">
        <v>98</v>
      </c>
      <c r="G342" s="29">
        <v>360</v>
      </c>
      <c r="H342" s="29">
        <v>2.5</v>
      </c>
      <c r="I342" s="30">
        <f t="shared" si="23"/>
        <v>900</v>
      </c>
      <c r="J342" s="30"/>
      <c r="K342" s="30">
        <f t="shared" si="24"/>
        <v>0</v>
      </c>
      <c r="L342" s="30"/>
      <c r="M342" s="30"/>
      <c r="N342" s="30">
        <f t="shared" si="25"/>
        <v>900</v>
      </c>
      <c r="O342" s="31"/>
      <c r="P342" s="31"/>
      <c r="Q342" s="47"/>
    </row>
    <row r="343" spans="1:17" ht="18" customHeight="1">
      <c r="A343" s="29">
        <v>40</v>
      </c>
      <c r="B343" s="29">
        <v>11635</v>
      </c>
      <c r="C343" s="45" t="s">
        <v>387</v>
      </c>
      <c r="D343" s="71"/>
      <c r="E343" s="71">
        <v>2014</v>
      </c>
      <c r="F343" s="29" t="s">
        <v>98</v>
      </c>
      <c r="G343" s="29">
        <v>360</v>
      </c>
      <c r="H343" s="29">
        <v>2.5</v>
      </c>
      <c r="I343" s="30">
        <f t="shared" si="23"/>
        <v>900</v>
      </c>
      <c r="J343" s="30"/>
      <c r="K343" s="30">
        <f t="shared" si="24"/>
        <v>0</v>
      </c>
      <c r="L343" s="30"/>
      <c r="M343" s="30"/>
      <c r="N343" s="30">
        <f t="shared" si="25"/>
        <v>900</v>
      </c>
      <c r="O343" s="31"/>
      <c r="P343" s="31"/>
      <c r="Q343" s="47"/>
    </row>
    <row r="344" spans="1:17" ht="18" customHeight="1">
      <c r="A344" s="29">
        <v>41</v>
      </c>
      <c r="B344" s="118">
        <v>26550</v>
      </c>
      <c r="C344" s="119" t="s">
        <v>388</v>
      </c>
      <c r="D344" s="120"/>
      <c r="E344" s="120">
        <v>1956</v>
      </c>
      <c r="F344" s="119" t="s">
        <v>158</v>
      </c>
      <c r="G344" s="29">
        <v>360</v>
      </c>
      <c r="H344" s="29">
        <v>2.5</v>
      </c>
      <c r="I344" s="30">
        <f>G344*H344</f>
        <v>900</v>
      </c>
      <c r="J344" s="30"/>
      <c r="K344" s="30">
        <f>I344*J344</f>
        <v>0</v>
      </c>
      <c r="L344" s="30"/>
      <c r="M344" s="30"/>
      <c r="N344" s="30">
        <f>M344+K344+I344</f>
        <v>900</v>
      </c>
      <c r="O344" s="31"/>
      <c r="P344" s="31"/>
      <c r="Q344" s="47"/>
    </row>
    <row r="345" spans="1:17" ht="18" customHeight="1">
      <c r="A345" s="29">
        <v>42</v>
      </c>
      <c r="B345" s="32">
        <v>25669</v>
      </c>
      <c r="C345" s="33" t="s">
        <v>389</v>
      </c>
      <c r="D345" s="34">
        <v>1946</v>
      </c>
      <c r="E345" s="34"/>
      <c r="F345" s="33" t="s">
        <v>81</v>
      </c>
      <c r="G345" s="29">
        <v>360</v>
      </c>
      <c r="H345" s="29">
        <v>2.5</v>
      </c>
      <c r="I345" s="30">
        <f>G345*H345</f>
        <v>900</v>
      </c>
      <c r="J345" s="30"/>
      <c r="K345" s="30">
        <f>I345*J345</f>
        <v>0</v>
      </c>
      <c r="L345" s="30"/>
      <c r="M345" s="30"/>
      <c r="N345" s="30">
        <f>M345+K345+I345</f>
        <v>900</v>
      </c>
      <c r="O345" s="31"/>
      <c r="P345" s="31"/>
      <c r="Q345" s="47"/>
    </row>
    <row r="346" spans="1:17" ht="18" customHeight="1">
      <c r="A346" s="29">
        <v>43</v>
      </c>
      <c r="B346" s="118">
        <v>26937</v>
      </c>
      <c r="C346" s="94" t="s">
        <v>390</v>
      </c>
      <c r="D346" s="38"/>
      <c r="E346" s="122">
        <v>1943</v>
      </c>
      <c r="F346" s="123" t="s">
        <v>158</v>
      </c>
      <c r="G346" s="29">
        <v>360</v>
      </c>
      <c r="H346" s="29">
        <v>2.5</v>
      </c>
      <c r="I346" s="30">
        <f>G346*H346</f>
        <v>900</v>
      </c>
      <c r="J346" s="30"/>
      <c r="K346" s="30">
        <f>I346*J346</f>
        <v>0</v>
      </c>
      <c r="L346" s="30"/>
      <c r="M346" s="30"/>
      <c r="N346" s="30">
        <f>M346+K346+I346</f>
        <v>900</v>
      </c>
      <c r="O346" s="31"/>
      <c r="P346" s="31"/>
      <c r="Q346" s="47"/>
    </row>
    <row r="347" spans="1:17" ht="18" customHeight="1">
      <c r="A347" s="29">
        <v>44</v>
      </c>
      <c r="B347" s="181">
        <v>3867</v>
      </c>
      <c r="C347" s="182" t="s">
        <v>391</v>
      </c>
      <c r="D347" s="183">
        <v>1947</v>
      </c>
      <c r="E347" s="183"/>
      <c r="F347" s="184" t="s">
        <v>41</v>
      </c>
      <c r="G347" s="29">
        <v>360</v>
      </c>
      <c r="H347" s="29">
        <v>2.5</v>
      </c>
      <c r="I347" s="30">
        <f t="shared" si="23"/>
        <v>900</v>
      </c>
      <c r="J347" s="30"/>
      <c r="K347" s="30">
        <f t="shared" si="24"/>
        <v>0</v>
      </c>
      <c r="L347" s="30"/>
      <c r="M347" s="30"/>
      <c r="N347" s="30">
        <f t="shared" si="25"/>
        <v>900</v>
      </c>
      <c r="O347" s="123" t="s">
        <v>392</v>
      </c>
      <c r="P347" s="31"/>
      <c r="Q347" s="47"/>
    </row>
    <row r="348" spans="1:17" ht="18" customHeight="1">
      <c r="A348" s="29"/>
      <c r="B348" s="185" t="s">
        <v>393</v>
      </c>
      <c r="C348" s="186"/>
      <c r="D348" s="126"/>
      <c r="E348" s="126"/>
      <c r="F348" s="126"/>
      <c r="G348" s="126"/>
      <c r="H348" s="127"/>
      <c r="I348" s="41">
        <f t="shared" ref="I348:N348" si="26">SUM(I349:I414)</f>
        <v>23760</v>
      </c>
      <c r="J348" s="41">
        <f t="shared" si="26"/>
        <v>0</v>
      </c>
      <c r="K348" s="41">
        <f t="shared" si="26"/>
        <v>0</v>
      </c>
      <c r="L348" s="41">
        <f t="shared" si="26"/>
        <v>0</v>
      </c>
      <c r="M348" s="41">
        <f t="shared" si="26"/>
        <v>0</v>
      </c>
      <c r="N348" s="41">
        <f t="shared" si="26"/>
        <v>23760</v>
      </c>
      <c r="O348" s="29">
        <f>I348/I349</f>
        <v>66</v>
      </c>
      <c r="P348" s="47"/>
      <c r="Q348" s="47"/>
    </row>
    <row r="349" spans="1:17" ht="18" customHeight="1">
      <c r="A349" s="29">
        <v>1</v>
      </c>
      <c r="B349" s="31">
        <v>14879</v>
      </c>
      <c r="C349" s="31" t="s">
        <v>394</v>
      </c>
      <c r="D349" s="70"/>
      <c r="E349" s="70">
        <v>1960</v>
      </c>
      <c r="F349" s="29" t="s">
        <v>57</v>
      </c>
      <c r="G349" s="29">
        <v>360</v>
      </c>
      <c r="H349" s="29">
        <v>1</v>
      </c>
      <c r="I349" s="30">
        <f t="shared" ref="I349:I381" si="27">G349*H349</f>
        <v>360</v>
      </c>
      <c r="J349" s="30"/>
      <c r="K349" s="30">
        <f t="shared" ref="K349:K414" si="28">I349*J349</f>
        <v>0</v>
      </c>
      <c r="L349" s="30"/>
      <c r="M349" s="30"/>
      <c r="N349" s="30">
        <f t="shared" ref="N349:N414" si="29">M349+K349+I349</f>
        <v>360</v>
      </c>
      <c r="O349" s="47"/>
      <c r="P349" s="47"/>
      <c r="Q349" s="187"/>
    </row>
    <row r="350" spans="1:17" ht="18" customHeight="1">
      <c r="A350" s="29">
        <v>2</v>
      </c>
      <c r="B350" s="31">
        <v>14877</v>
      </c>
      <c r="C350" s="31" t="s">
        <v>395</v>
      </c>
      <c r="D350" s="70">
        <v>1980</v>
      </c>
      <c r="E350" s="70"/>
      <c r="F350" s="61" t="s">
        <v>65</v>
      </c>
      <c r="G350" s="29">
        <v>360</v>
      </c>
      <c r="H350" s="29">
        <v>1</v>
      </c>
      <c r="I350" s="30">
        <f t="shared" si="27"/>
        <v>360</v>
      </c>
      <c r="J350" s="30"/>
      <c r="K350" s="30">
        <f t="shared" si="28"/>
        <v>0</v>
      </c>
      <c r="L350" s="30"/>
      <c r="M350" s="30"/>
      <c r="N350" s="30">
        <f t="shared" si="29"/>
        <v>360</v>
      </c>
      <c r="O350" s="47"/>
      <c r="P350" s="47"/>
      <c r="Q350" s="187"/>
    </row>
    <row r="351" spans="1:17" ht="18" customHeight="1">
      <c r="A351" s="29">
        <v>3</v>
      </c>
      <c r="B351" s="48">
        <v>12975</v>
      </c>
      <c r="C351" s="31" t="s">
        <v>396</v>
      </c>
      <c r="D351" s="31">
        <v>1971</v>
      </c>
      <c r="E351" s="31"/>
      <c r="F351" s="29" t="s">
        <v>128</v>
      </c>
      <c r="G351" s="29">
        <v>360</v>
      </c>
      <c r="H351" s="29">
        <v>1</v>
      </c>
      <c r="I351" s="30">
        <f t="shared" si="27"/>
        <v>360</v>
      </c>
      <c r="J351" s="30"/>
      <c r="K351" s="30">
        <f t="shared" si="28"/>
        <v>0</v>
      </c>
      <c r="L351" s="30"/>
      <c r="M351" s="30"/>
      <c r="N351" s="30">
        <f t="shared" si="29"/>
        <v>360</v>
      </c>
      <c r="O351" s="47"/>
      <c r="P351" s="47"/>
      <c r="Q351" s="187"/>
    </row>
    <row r="352" spans="1:17" ht="18" customHeight="1">
      <c r="A352" s="29">
        <v>4</v>
      </c>
      <c r="B352" s="48">
        <v>12976</v>
      </c>
      <c r="C352" s="31" t="s">
        <v>397</v>
      </c>
      <c r="D352" s="31"/>
      <c r="E352" s="31">
        <v>1968</v>
      </c>
      <c r="F352" s="29" t="s">
        <v>128</v>
      </c>
      <c r="G352" s="29">
        <v>360</v>
      </c>
      <c r="H352" s="29">
        <v>1</v>
      </c>
      <c r="I352" s="30">
        <f t="shared" si="27"/>
        <v>360</v>
      </c>
      <c r="J352" s="30"/>
      <c r="K352" s="30">
        <f t="shared" si="28"/>
        <v>0</v>
      </c>
      <c r="L352" s="30"/>
      <c r="M352" s="30"/>
      <c r="N352" s="30">
        <f t="shared" si="29"/>
        <v>360</v>
      </c>
      <c r="O352" s="47"/>
      <c r="P352" s="47"/>
      <c r="Q352" s="187"/>
    </row>
    <row r="353" spans="1:17" ht="18" customHeight="1">
      <c r="A353" s="29">
        <v>5</v>
      </c>
      <c r="B353" s="48">
        <v>12970</v>
      </c>
      <c r="C353" s="31" t="s">
        <v>398</v>
      </c>
      <c r="D353" s="31"/>
      <c r="E353" s="31">
        <v>1976</v>
      </c>
      <c r="F353" s="29" t="s">
        <v>137</v>
      </c>
      <c r="G353" s="29">
        <v>360</v>
      </c>
      <c r="H353" s="29">
        <v>1</v>
      </c>
      <c r="I353" s="30">
        <f t="shared" si="27"/>
        <v>360</v>
      </c>
      <c r="J353" s="30"/>
      <c r="K353" s="30">
        <f t="shared" si="28"/>
        <v>0</v>
      </c>
      <c r="L353" s="30"/>
      <c r="M353" s="30"/>
      <c r="N353" s="30">
        <f t="shared" si="29"/>
        <v>360</v>
      </c>
      <c r="O353" s="47"/>
      <c r="P353" s="47"/>
      <c r="Q353" s="187"/>
    </row>
    <row r="354" spans="1:17" ht="18" customHeight="1">
      <c r="A354" s="29">
        <v>6</v>
      </c>
      <c r="B354" s="48">
        <v>12972</v>
      </c>
      <c r="C354" s="31" t="s">
        <v>399</v>
      </c>
      <c r="D354" s="31"/>
      <c r="E354" s="31">
        <v>1948</v>
      </c>
      <c r="F354" s="29" t="s">
        <v>137</v>
      </c>
      <c r="G354" s="29">
        <v>360</v>
      </c>
      <c r="H354" s="29">
        <v>1</v>
      </c>
      <c r="I354" s="30">
        <f t="shared" si="27"/>
        <v>360</v>
      </c>
      <c r="J354" s="30"/>
      <c r="K354" s="30">
        <f t="shared" si="28"/>
        <v>0</v>
      </c>
      <c r="L354" s="30"/>
      <c r="M354" s="30"/>
      <c r="N354" s="30">
        <f t="shared" si="29"/>
        <v>360</v>
      </c>
      <c r="O354" s="47"/>
      <c r="P354" s="47"/>
      <c r="Q354" s="187"/>
    </row>
    <row r="355" spans="1:17" ht="18" customHeight="1">
      <c r="A355" s="29">
        <v>7</v>
      </c>
      <c r="B355" s="109">
        <v>19771</v>
      </c>
      <c r="C355" s="153" t="s">
        <v>400</v>
      </c>
      <c r="D355" s="153">
        <v>1973</v>
      </c>
      <c r="E355" s="153"/>
      <c r="F355" s="153" t="s">
        <v>184</v>
      </c>
      <c r="G355" s="29">
        <v>360</v>
      </c>
      <c r="H355" s="29">
        <v>1</v>
      </c>
      <c r="I355" s="30">
        <f t="shared" si="27"/>
        <v>360</v>
      </c>
      <c r="J355" s="30"/>
      <c r="K355" s="30">
        <f t="shared" si="28"/>
        <v>0</v>
      </c>
      <c r="L355" s="30"/>
      <c r="M355" s="30"/>
      <c r="N355" s="30">
        <f t="shared" si="29"/>
        <v>360</v>
      </c>
      <c r="O355" s="47"/>
      <c r="P355" s="176"/>
      <c r="Q355" s="187"/>
    </row>
    <row r="356" spans="1:17" ht="18" customHeight="1">
      <c r="A356" s="29">
        <v>8</v>
      </c>
      <c r="B356" s="33">
        <v>20456</v>
      </c>
      <c r="C356" s="139" t="s">
        <v>401</v>
      </c>
      <c r="D356" s="139"/>
      <c r="E356" s="139">
        <v>1989</v>
      </c>
      <c r="F356" s="139" t="s">
        <v>81</v>
      </c>
      <c r="G356" s="29">
        <v>360</v>
      </c>
      <c r="H356" s="29">
        <v>1</v>
      </c>
      <c r="I356" s="30">
        <f t="shared" si="27"/>
        <v>360</v>
      </c>
      <c r="J356" s="30"/>
      <c r="K356" s="30">
        <f t="shared" si="28"/>
        <v>0</v>
      </c>
      <c r="L356" s="30"/>
      <c r="M356" s="30"/>
      <c r="N356" s="30">
        <f t="shared" si="29"/>
        <v>360</v>
      </c>
      <c r="O356" s="47"/>
      <c r="P356" s="176"/>
      <c r="Q356" s="187"/>
    </row>
    <row r="357" spans="1:17" ht="18" customHeight="1">
      <c r="A357" s="29">
        <v>9</v>
      </c>
      <c r="B357" s="33">
        <v>20457</v>
      </c>
      <c r="C357" s="139" t="s">
        <v>402</v>
      </c>
      <c r="D357" s="139"/>
      <c r="E357" s="139">
        <v>1970</v>
      </c>
      <c r="F357" s="139" t="s">
        <v>165</v>
      </c>
      <c r="G357" s="29">
        <v>360</v>
      </c>
      <c r="H357" s="29">
        <v>1</v>
      </c>
      <c r="I357" s="30">
        <f t="shared" si="27"/>
        <v>360</v>
      </c>
      <c r="J357" s="30"/>
      <c r="K357" s="30">
        <f t="shared" si="28"/>
        <v>0</v>
      </c>
      <c r="L357" s="30"/>
      <c r="M357" s="30"/>
      <c r="N357" s="30">
        <f t="shared" si="29"/>
        <v>360</v>
      </c>
      <c r="O357" s="47"/>
      <c r="P357" s="176"/>
      <c r="Q357" s="187"/>
    </row>
    <row r="358" spans="1:17" ht="18" customHeight="1">
      <c r="A358" s="29">
        <v>10</v>
      </c>
      <c r="B358" s="33">
        <v>20458</v>
      </c>
      <c r="C358" s="139" t="s">
        <v>403</v>
      </c>
      <c r="D358" s="139">
        <v>1981</v>
      </c>
      <c r="E358" s="139"/>
      <c r="F358" s="139" t="s">
        <v>165</v>
      </c>
      <c r="G358" s="29">
        <v>360</v>
      </c>
      <c r="H358" s="29">
        <v>1</v>
      </c>
      <c r="I358" s="30">
        <f t="shared" si="27"/>
        <v>360</v>
      </c>
      <c r="J358" s="30"/>
      <c r="K358" s="30">
        <f t="shared" si="28"/>
        <v>0</v>
      </c>
      <c r="L358" s="30"/>
      <c r="M358" s="30"/>
      <c r="N358" s="30">
        <f t="shared" si="29"/>
        <v>360</v>
      </c>
      <c r="O358" s="47"/>
      <c r="P358" s="176"/>
      <c r="Q358" s="187"/>
    </row>
    <row r="359" spans="1:17" ht="18" customHeight="1">
      <c r="A359" s="29">
        <v>11</v>
      </c>
      <c r="B359" s="33">
        <v>20709</v>
      </c>
      <c r="C359" s="163" t="s">
        <v>404</v>
      </c>
      <c r="D359" s="164">
        <v>1960</v>
      </c>
      <c r="E359" s="164"/>
      <c r="F359" s="163" t="s">
        <v>175</v>
      </c>
      <c r="G359" s="29">
        <v>360</v>
      </c>
      <c r="H359" s="29">
        <v>1</v>
      </c>
      <c r="I359" s="30">
        <f t="shared" si="27"/>
        <v>360</v>
      </c>
      <c r="J359" s="30"/>
      <c r="K359" s="30">
        <f t="shared" si="28"/>
        <v>0</v>
      </c>
      <c r="L359" s="30"/>
      <c r="M359" s="30"/>
      <c r="N359" s="30">
        <f t="shared" si="29"/>
        <v>360</v>
      </c>
      <c r="O359" s="47"/>
      <c r="P359" s="176"/>
      <c r="Q359" s="187"/>
    </row>
    <row r="360" spans="1:17" ht="18" customHeight="1">
      <c r="A360" s="29">
        <v>12</v>
      </c>
      <c r="B360" s="100">
        <v>22316</v>
      </c>
      <c r="C360" s="99" t="s">
        <v>405</v>
      </c>
      <c r="D360" s="101">
        <v>1976</v>
      </c>
      <c r="E360" s="101"/>
      <c r="F360" s="95" t="s">
        <v>29</v>
      </c>
      <c r="G360" s="29">
        <v>360</v>
      </c>
      <c r="H360" s="29">
        <v>1</v>
      </c>
      <c r="I360" s="30">
        <f t="shared" si="27"/>
        <v>360</v>
      </c>
      <c r="J360" s="30"/>
      <c r="K360" s="30">
        <f t="shared" si="28"/>
        <v>0</v>
      </c>
      <c r="L360" s="30"/>
      <c r="M360" s="30"/>
      <c r="N360" s="30">
        <f t="shared" si="29"/>
        <v>360</v>
      </c>
      <c r="O360" s="47"/>
      <c r="P360" s="176"/>
      <c r="Q360" s="187"/>
    </row>
    <row r="361" spans="1:17" ht="18" customHeight="1">
      <c r="A361" s="29">
        <v>13</v>
      </c>
      <c r="B361" s="100">
        <v>22624</v>
      </c>
      <c r="C361" s="99" t="s">
        <v>406</v>
      </c>
      <c r="D361" s="103">
        <v>1976</v>
      </c>
      <c r="E361" s="103"/>
      <c r="F361" s="99" t="s">
        <v>168</v>
      </c>
      <c r="G361" s="29">
        <v>360</v>
      </c>
      <c r="H361" s="29">
        <v>1</v>
      </c>
      <c r="I361" s="30">
        <f t="shared" si="27"/>
        <v>360</v>
      </c>
      <c r="J361" s="30"/>
      <c r="K361" s="30">
        <f t="shared" si="28"/>
        <v>0</v>
      </c>
      <c r="L361" s="30"/>
      <c r="M361" s="30"/>
      <c r="N361" s="30">
        <f t="shared" si="29"/>
        <v>360</v>
      </c>
      <c r="O361" s="47"/>
      <c r="P361" s="176"/>
      <c r="Q361" s="187"/>
    </row>
    <row r="362" spans="1:17" ht="18" customHeight="1">
      <c r="A362" s="29">
        <v>14</v>
      </c>
      <c r="B362" s="100">
        <v>23136</v>
      </c>
      <c r="C362" s="99" t="s">
        <v>407</v>
      </c>
      <c r="D362" s="103"/>
      <c r="E362" s="103">
        <v>1957</v>
      </c>
      <c r="F362" s="104" t="s">
        <v>161</v>
      </c>
      <c r="G362" s="29">
        <v>360</v>
      </c>
      <c r="H362" s="29">
        <v>1</v>
      </c>
      <c r="I362" s="30">
        <f t="shared" si="27"/>
        <v>360</v>
      </c>
      <c r="J362" s="30"/>
      <c r="K362" s="30">
        <f t="shared" si="28"/>
        <v>0</v>
      </c>
      <c r="L362" s="30"/>
      <c r="M362" s="30"/>
      <c r="N362" s="30">
        <f t="shared" si="29"/>
        <v>360</v>
      </c>
      <c r="O362" s="47"/>
      <c r="P362" s="176"/>
      <c r="Q362" s="187"/>
    </row>
    <row r="363" spans="1:17" ht="18" customHeight="1">
      <c r="A363" s="29">
        <v>15</v>
      </c>
      <c r="B363" s="100">
        <v>23361</v>
      </c>
      <c r="C363" s="99" t="s">
        <v>408</v>
      </c>
      <c r="D363" s="144"/>
      <c r="E363" s="144">
        <v>1988</v>
      </c>
      <c r="F363" s="99" t="s">
        <v>158</v>
      </c>
      <c r="G363" s="29">
        <v>360</v>
      </c>
      <c r="H363" s="29">
        <v>1</v>
      </c>
      <c r="I363" s="30">
        <f t="shared" si="27"/>
        <v>360</v>
      </c>
      <c r="J363" s="30"/>
      <c r="K363" s="30">
        <f t="shared" si="28"/>
        <v>0</v>
      </c>
      <c r="L363" s="30"/>
      <c r="M363" s="30"/>
      <c r="N363" s="30">
        <f t="shared" si="29"/>
        <v>360</v>
      </c>
      <c r="O363" s="47"/>
      <c r="P363" s="176"/>
      <c r="Q363" s="187"/>
    </row>
    <row r="364" spans="1:17" ht="18" customHeight="1">
      <c r="A364" s="29">
        <v>16</v>
      </c>
      <c r="B364" s="100">
        <v>23362</v>
      </c>
      <c r="C364" s="99" t="s">
        <v>409</v>
      </c>
      <c r="D364" s="144">
        <v>1974</v>
      </c>
      <c r="E364" s="144"/>
      <c r="F364" s="99" t="s">
        <v>184</v>
      </c>
      <c r="G364" s="29">
        <v>360</v>
      </c>
      <c r="H364" s="29">
        <v>1</v>
      </c>
      <c r="I364" s="30">
        <f t="shared" si="27"/>
        <v>360</v>
      </c>
      <c r="J364" s="30"/>
      <c r="K364" s="30">
        <f t="shared" si="28"/>
        <v>0</v>
      </c>
      <c r="L364" s="30"/>
      <c r="M364" s="30"/>
      <c r="N364" s="30">
        <f t="shared" si="29"/>
        <v>360</v>
      </c>
      <c r="O364" s="47"/>
      <c r="P364" s="176"/>
      <c r="Q364" s="187"/>
    </row>
    <row r="365" spans="1:17" ht="18" customHeight="1">
      <c r="A365" s="29">
        <v>17</v>
      </c>
      <c r="B365" s="112">
        <v>23791</v>
      </c>
      <c r="C365" s="33" t="s">
        <v>410</v>
      </c>
      <c r="D365" s="149">
        <v>1976</v>
      </c>
      <c r="E365" s="149"/>
      <c r="F365" s="33" t="s">
        <v>29</v>
      </c>
      <c r="G365" s="29">
        <v>360</v>
      </c>
      <c r="H365" s="29">
        <v>1</v>
      </c>
      <c r="I365" s="30">
        <f t="shared" si="27"/>
        <v>360</v>
      </c>
      <c r="J365" s="30"/>
      <c r="K365" s="30">
        <f t="shared" si="28"/>
        <v>0</v>
      </c>
      <c r="L365" s="30"/>
      <c r="M365" s="30"/>
      <c r="N365" s="30">
        <f t="shared" si="29"/>
        <v>360</v>
      </c>
      <c r="O365" s="47"/>
      <c r="P365" s="31"/>
      <c r="Q365" s="187"/>
    </row>
    <row r="366" spans="1:17" ht="18" customHeight="1">
      <c r="A366" s="29">
        <v>18</v>
      </c>
      <c r="B366" s="112">
        <v>23793</v>
      </c>
      <c r="C366" s="33" t="s">
        <v>411</v>
      </c>
      <c r="D366" s="149">
        <v>1972</v>
      </c>
      <c r="E366" s="149"/>
      <c r="F366" s="33" t="s">
        <v>29</v>
      </c>
      <c r="G366" s="29">
        <v>360</v>
      </c>
      <c r="H366" s="29">
        <v>1</v>
      </c>
      <c r="I366" s="30">
        <f t="shared" si="27"/>
        <v>360</v>
      </c>
      <c r="J366" s="30"/>
      <c r="K366" s="30">
        <f t="shared" si="28"/>
        <v>0</v>
      </c>
      <c r="L366" s="30"/>
      <c r="M366" s="30"/>
      <c r="N366" s="30">
        <f t="shared" si="29"/>
        <v>360</v>
      </c>
      <c r="O366" s="47"/>
      <c r="P366" s="31"/>
      <c r="Q366" s="187"/>
    </row>
    <row r="367" spans="1:17" ht="18" customHeight="1">
      <c r="A367" s="29">
        <v>19</v>
      </c>
      <c r="B367" s="112">
        <v>23796</v>
      </c>
      <c r="C367" s="33" t="s">
        <v>412</v>
      </c>
      <c r="D367" s="149">
        <v>1970</v>
      </c>
      <c r="E367" s="149"/>
      <c r="F367" s="33" t="s">
        <v>81</v>
      </c>
      <c r="G367" s="29">
        <v>360</v>
      </c>
      <c r="H367" s="29">
        <v>1</v>
      </c>
      <c r="I367" s="30">
        <f t="shared" si="27"/>
        <v>360</v>
      </c>
      <c r="J367" s="30"/>
      <c r="K367" s="30">
        <f t="shared" si="28"/>
        <v>0</v>
      </c>
      <c r="L367" s="30"/>
      <c r="M367" s="30"/>
      <c r="N367" s="30">
        <f t="shared" si="29"/>
        <v>360</v>
      </c>
      <c r="O367" s="47"/>
      <c r="P367" s="31"/>
      <c r="Q367" s="187"/>
    </row>
    <row r="368" spans="1:17" ht="18" customHeight="1">
      <c r="A368" s="29">
        <v>20</v>
      </c>
      <c r="B368" s="113">
        <v>24960</v>
      </c>
      <c r="C368" s="33" t="s">
        <v>413</v>
      </c>
      <c r="D368" s="33">
        <v>1978</v>
      </c>
      <c r="E368" s="33"/>
      <c r="F368" s="33" t="s">
        <v>158</v>
      </c>
      <c r="G368" s="29">
        <v>360</v>
      </c>
      <c r="H368" s="29">
        <v>1</v>
      </c>
      <c r="I368" s="30">
        <f t="shared" si="27"/>
        <v>360</v>
      </c>
      <c r="J368" s="30"/>
      <c r="K368" s="30">
        <f t="shared" si="28"/>
        <v>0</v>
      </c>
      <c r="L368" s="30"/>
      <c r="M368" s="30"/>
      <c r="N368" s="30">
        <f t="shared" si="29"/>
        <v>360</v>
      </c>
      <c r="O368" s="47"/>
      <c r="P368" s="31"/>
      <c r="Q368" s="187"/>
    </row>
    <row r="369" spans="1:17" ht="18" customHeight="1">
      <c r="A369" s="29">
        <v>21</v>
      </c>
      <c r="B369" s="113">
        <v>24962</v>
      </c>
      <c r="C369" s="33" t="s">
        <v>298</v>
      </c>
      <c r="D369" s="33"/>
      <c r="E369" s="33">
        <v>1951</v>
      </c>
      <c r="F369" s="33" t="s">
        <v>175</v>
      </c>
      <c r="G369" s="29">
        <v>360</v>
      </c>
      <c r="H369" s="29">
        <v>1</v>
      </c>
      <c r="I369" s="30">
        <f t="shared" si="27"/>
        <v>360</v>
      </c>
      <c r="J369" s="30"/>
      <c r="K369" s="30">
        <f t="shared" si="28"/>
        <v>0</v>
      </c>
      <c r="L369" s="30"/>
      <c r="M369" s="30"/>
      <c r="N369" s="30">
        <f t="shared" si="29"/>
        <v>360</v>
      </c>
      <c r="O369" s="47"/>
      <c r="P369" s="31"/>
      <c r="Q369" s="187"/>
    </row>
    <row r="370" spans="1:17" ht="18" customHeight="1">
      <c r="A370" s="29">
        <v>22</v>
      </c>
      <c r="B370" s="113">
        <v>24965</v>
      </c>
      <c r="C370" s="33" t="s">
        <v>414</v>
      </c>
      <c r="D370" s="33">
        <v>1984</v>
      </c>
      <c r="E370" s="33"/>
      <c r="F370" s="33" t="s">
        <v>81</v>
      </c>
      <c r="G370" s="29">
        <v>360</v>
      </c>
      <c r="H370" s="29">
        <v>1</v>
      </c>
      <c r="I370" s="30">
        <f t="shared" si="27"/>
        <v>360</v>
      </c>
      <c r="J370" s="30"/>
      <c r="K370" s="30">
        <f t="shared" si="28"/>
        <v>0</v>
      </c>
      <c r="L370" s="30"/>
      <c r="M370" s="30"/>
      <c r="N370" s="30">
        <f t="shared" si="29"/>
        <v>360</v>
      </c>
      <c r="O370" s="47"/>
      <c r="P370" s="31"/>
      <c r="Q370" s="187"/>
    </row>
    <row r="371" spans="1:17" ht="18" customHeight="1">
      <c r="A371" s="29">
        <v>23</v>
      </c>
      <c r="B371" s="113">
        <v>25365</v>
      </c>
      <c r="C371" s="33" t="s">
        <v>415</v>
      </c>
      <c r="D371" s="112">
        <v>1975</v>
      </c>
      <c r="E371" s="112"/>
      <c r="F371" s="33" t="s">
        <v>102</v>
      </c>
      <c r="G371" s="29">
        <v>360</v>
      </c>
      <c r="H371" s="29">
        <v>1</v>
      </c>
      <c r="I371" s="30">
        <f t="shared" si="27"/>
        <v>360</v>
      </c>
      <c r="J371" s="30"/>
      <c r="K371" s="30">
        <f t="shared" si="28"/>
        <v>0</v>
      </c>
      <c r="L371" s="30"/>
      <c r="M371" s="30"/>
      <c r="N371" s="30">
        <f t="shared" si="29"/>
        <v>360</v>
      </c>
      <c r="O371" s="47"/>
      <c r="P371" s="31"/>
      <c r="Q371" s="187"/>
    </row>
    <row r="372" spans="1:17" ht="18" customHeight="1">
      <c r="A372" s="29">
        <v>24</v>
      </c>
      <c r="B372" s="113">
        <v>25366</v>
      </c>
      <c r="C372" s="33" t="s">
        <v>416</v>
      </c>
      <c r="D372" s="112">
        <v>1979</v>
      </c>
      <c r="E372" s="112"/>
      <c r="F372" s="33" t="s">
        <v>102</v>
      </c>
      <c r="G372" s="29">
        <v>360</v>
      </c>
      <c r="H372" s="29">
        <v>1</v>
      </c>
      <c r="I372" s="30">
        <f t="shared" si="27"/>
        <v>360</v>
      </c>
      <c r="J372" s="30"/>
      <c r="K372" s="30">
        <f t="shared" si="28"/>
        <v>0</v>
      </c>
      <c r="L372" s="30"/>
      <c r="M372" s="30"/>
      <c r="N372" s="30">
        <f t="shared" si="29"/>
        <v>360</v>
      </c>
      <c r="O372" s="47"/>
      <c r="P372" s="31"/>
      <c r="Q372" s="187"/>
    </row>
    <row r="373" spans="1:17" ht="18" customHeight="1">
      <c r="A373" s="29">
        <v>25</v>
      </c>
      <c r="B373" s="113">
        <v>25367</v>
      </c>
      <c r="C373" s="33" t="s">
        <v>417</v>
      </c>
      <c r="D373" s="112">
        <v>1944</v>
      </c>
      <c r="E373" s="112"/>
      <c r="F373" s="33" t="s">
        <v>158</v>
      </c>
      <c r="G373" s="29">
        <v>360</v>
      </c>
      <c r="H373" s="29">
        <v>1</v>
      </c>
      <c r="I373" s="30">
        <f t="shared" si="27"/>
        <v>360</v>
      </c>
      <c r="J373" s="30"/>
      <c r="K373" s="30">
        <f t="shared" si="28"/>
        <v>0</v>
      </c>
      <c r="L373" s="30"/>
      <c r="M373" s="30"/>
      <c r="N373" s="30">
        <f t="shared" si="29"/>
        <v>360</v>
      </c>
      <c r="O373" s="47"/>
      <c r="P373" s="31"/>
      <c r="Q373" s="187"/>
    </row>
    <row r="374" spans="1:17" ht="18" customHeight="1">
      <c r="A374" s="29">
        <v>26</v>
      </c>
      <c r="B374" s="113">
        <v>25369</v>
      </c>
      <c r="C374" s="33" t="s">
        <v>418</v>
      </c>
      <c r="D374" s="112"/>
      <c r="E374" s="112">
        <v>1982</v>
      </c>
      <c r="F374" s="33" t="s">
        <v>184</v>
      </c>
      <c r="G374" s="29">
        <v>360</v>
      </c>
      <c r="H374" s="29">
        <v>1</v>
      </c>
      <c r="I374" s="30">
        <f t="shared" si="27"/>
        <v>360</v>
      </c>
      <c r="J374" s="30"/>
      <c r="K374" s="30">
        <f t="shared" si="28"/>
        <v>0</v>
      </c>
      <c r="L374" s="30"/>
      <c r="M374" s="30"/>
      <c r="N374" s="30">
        <f t="shared" si="29"/>
        <v>360</v>
      </c>
      <c r="O374" s="47"/>
      <c r="P374" s="31"/>
      <c r="Q374" s="187"/>
    </row>
    <row r="375" spans="1:17" ht="18" customHeight="1">
      <c r="A375" s="29">
        <v>27</v>
      </c>
      <c r="B375" s="36">
        <v>25495</v>
      </c>
      <c r="C375" s="94" t="s">
        <v>419</v>
      </c>
      <c r="D375" s="100"/>
      <c r="E375" s="100">
        <v>1946</v>
      </c>
      <c r="F375" s="94" t="s">
        <v>175</v>
      </c>
      <c r="G375" s="29">
        <v>360</v>
      </c>
      <c r="H375" s="29">
        <v>1</v>
      </c>
      <c r="I375" s="30">
        <f t="shared" si="27"/>
        <v>360</v>
      </c>
      <c r="J375" s="30"/>
      <c r="K375" s="30">
        <f t="shared" si="28"/>
        <v>0</v>
      </c>
      <c r="L375" s="30"/>
      <c r="M375" s="30"/>
      <c r="N375" s="30">
        <f t="shared" si="29"/>
        <v>360</v>
      </c>
      <c r="O375" s="47"/>
      <c r="P375" s="31"/>
      <c r="Q375" s="187"/>
    </row>
    <row r="376" spans="1:17" ht="18" customHeight="1">
      <c r="A376" s="29">
        <v>28</v>
      </c>
      <c r="B376" s="36">
        <v>25496</v>
      </c>
      <c r="C376" s="94" t="s">
        <v>420</v>
      </c>
      <c r="D376" s="100"/>
      <c r="E376" s="100">
        <v>1958</v>
      </c>
      <c r="F376" s="94" t="s">
        <v>32</v>
      </c>
      <c r="G376" s="29">
        <v>360</v>
      </c>
      <c r="H376" s="29">
        <v>1</v>
      </c>
      <c r="I376" s="30">
        <f t="shared" si="27"/>
        <v>360</v>
      </c>
      <c r="J376" s="30"/>
      <c r="K376" s="30">
        <f t="shared" si="28"/>
        <v>0</v>
      </c>
      <c r="L376" s="30"/>
      <c r="M376" s="30"/>
      <c r="N376" s="30">
        <f t="shared" si="29"/>
        <v>360</v>
      </c>
      <c r="O376" s="47"/>
      <c r="P376" s="31"/>
      <c r="Q376" s="187"/>
    </row>
    <row r="377" spans="1:17" ht="18" customHeight="1">
      <c r="A377" s="29">
        <v>29</v>
      </c>
      <c r="B377" s="36">
        <v>25497</v>
      </c>
      <c r="C377" s="94" t="s">
        <v>421</v>
      </c>
      <c r="D377" s="100"/>
      <c r="E377" s="100">
        <v>1978</v>
      </c>
      <c r="F377" s="94" t="s">
        <v>165</v>
      </c>
      <c r="G377" s="29">
        <v>360</v>
      </c>
      <c r="H377" s="29">
        <v>1</v>
      </c>
      <c r="I377" s="30">
        <f t="shared" si="27"/>
        <v>360</v>
      </c>
      <c r="J377" s="30"/>
      <c r="K377" s="30">
        <f t="shared" si="28"/>
        <v>0</v>
      </c>
      <c r="L377" s="30"/>
      <c r="M377" s="30"/>
      <c r="N377" s="30">
        <f t="shared" si="29"/>
        <v>360</v>
      </c>
      <c r="O377" s="47"/>
      <c r="P377" s="31"/>
      <c r="Q377" s="187"/>
    </row>
    <row r="378" spans="1:17" ht="18" customHeight="1">
      <c r="A378" s="29">
        <v>30</v>
      </c>
      <c r="B378" s="36">
        <v>25498</v>
      </c>
      <c r="C378" s="94" t="s">
        <v>422</v>
      </c>
      <c r="D378" s="100"/>
      <c r="E378" s="100">
        <v>1984</v>
      </c>
      <c r="F378" s="94" t="s">
        <v>29</v>
      </c>
      <c r="G378" s="29">
        <v>360</v>
      </c>
      <c r="H378" s="29">
        <v>1</v>
      </c>
      <c r="I378" s="30">
        <f t="shared" si="27"/>
        <v>360</v>
      </c>
      <c r="J378" s="30"/>
      <c r="K378" s="30">
        <f t="shared" si="28"/>
        <v>0</v>
      </c>
      <c r="L378" s="30"/>
      <c r="M378" s="30"/>
      <c r="N378" s="30">
        <f t="shared" si="29"/>
        <v>360</v>
      </c>
      <c r="O378" s="47"/>
      <c r="P378" s="31"/>
      <c r="Q378" s="187"/>
    </row>
    <row r="379" spans="1:17" ht="18" customHeight="1">
      <c r="A379" s="29">
        <v>31</v>
      </c>
      <c r="B379" s="36">
        <v>25499</v>
      </c>
      <c r="C379" s="94" t="s">
        <v>423</v>
      </c>
      <c r="D379" s="100">
        <v>1994</v>
      </c>
      <c r="E379" s="100"/>
      <c r="F379" s="94" t="s">
        <v>184</v>
      </c>
      <c r="G379" s="29">
        <v>360</v>
      </c>
      <c r="H379" s="29">
        <v>1</v>
      </c>
      <c r="I379" s="30">
        <f t="shared" si="27"/>
        <v>360</v>
      </c>
      <c r="J379" s="30"/>
      <c r="K379" s="30">
        <f t="shared" si="28"/>
        <v>0</v>
      </c>
      <c r="L379" s="30"/>
      <c r="M379" s="30"/>
      <c r="N379" s="30">
        <f t="shared" si="29"/>
        <v>360</v>
      </c>
      <c r="O379" s="47"/>
      <c r="P379" s="31"/>
      <c r="Q379" s="187"/>
    </row>
    <row r="380" spans="1:17" ht="18" customHeight="1">
      <c r="A380" s="29">
        <v>32</v>
      </c>
      <c r="B380" s="36">
        <v>25500</v>
      </c>
      <c r="C380" s="94" t="s">
        <v>424</v>
      </c>
      <c r="D380" s="100">
        <v>1964</v>
      </c>
      <c r="E380" s="100"/>
      <c r="F380" s="94" t="s">
        <v>165</v>
      </c>
      <c r="G380" s="29">
        <v>360</v>
      </c>
      <c r="H380" s="29">
        <v>1</v>
      </c>
      <c r="I380" s="30">
        <f t="shared" si="27"/>
        <v>360</v>
      </c>
      <c r="J380" s="30"/>
      <c r="K380" s="30">
        <f t="shared" si="28"/>
        <v>0</v>
      </c>
      <c r="L380" s="30"/>
      <c r="M380" s="30"/>
      <c r="N380" s="30">
        <f t="shared" si="29"/>
        <v>360</v>
      </c>
      <c r="O380" s="47"/>
      <c r="P380" s="31"/>
      <c r="Q380" s="187"/>
    </row>
    <row r="381" spans="1:17" ht="18" customHeight="1">
      <c r="A381" s="29">
        <v>33</v>
      </c>
      <c r="B381" s="32">
        <v>25674</v>
      </c>
      <c r="C381" s="33" t="s">
        <v>425</v>
      </c>
      <c r="D381" s="34">
        <v>1973</v>
      </c>
      <c r="E381" s="34"/>
      <c r="F381" s="33" t="s">
        <v>165</v>
      </c>
      <c r="G381" s="29">
        <v>360</v>
      </c>
      <c r="H381" s="29">
        <v>1</v>
      </c>
      <c r="I381" s="30">
        <f t="shared" si="27"/>
        <v>360</v>
      </c>
      <c r="J381" s="30"/>
      <c r="K381" s="30">
        <f t="shared" si="28"/>
        <v>0</v>
      </c>
      <c r="L381" s="30"/>
      <c r="M381" s="30"/>
      <c r="N381" s="30">
        <f t="shared" si="29"/>
        <v>360</v>
      </c>
      <c r="O381" s="47"/>
      <c r="P381" s="31"/>
      <c r="Q381" s="187"/>
    </row>
    <row r="382" spans="1:17" ht="18" customHeight="1">
      <c r="A382" s="29">
        <v>34</v>
      </c>
      <c r="B382" s="32">
        <v>25676</v>
      </c>
      <c r="C382" s="33" t="s">
        <v>426</v>
      </c>
      <c r="D382" s="34">
        <v>1978</v>
      </c>
      <c r="E382" s="34"/>
      <c r="F382" s="33" t="s">
        <v>165</v>
      </c>
      <c r="G382" s="29">
        <v>360</v>
      </c>
      <c r="H382" s="29">
        <v>1</v>
      </c>
      <c r="I382" s="30">
        <f>G382*H382</f>
        <v>360</v>
      </c>
      <c r="J382" s="30"/>
      <c r="K382" s="30">
        <f t="shared" si="28"/>
        <v>0</v>
      </c>
      <c r="L382" s="30"/>
      <c r="M382" s="30"/>
      <c r="N382" s="30">
        <f t="shared" si="29"/>
        <v>360</v>
      </c>
      <c r="O382" s="47"/>
      <c r="P382" s="31"/>
      <c r="Q382" s="187"/>
    </row>
    <row r="383" spans="1:17" ht="18" customHeight="1">
      <c r="A383" s="29">
        <v>35</v>
      </c>
      <c r="B383" s="32">
        <v>25677</v>
      </c>
      <c r="C383" s="33" t="s">
        <v>427</v>
      </c>
      <c r="D383" s="34"/>
      <c r="E383" s="34">
        <v>1961</v>
      </c>
      <c r="F383" s="33" t="s">
        <v>165</v>
      </c>
      <c r="G383" s="29">
        <v>360</v>
      </c>
      <c r="H383" s="29">
        <v>1</v>
      </c>
      <c r="I383" s="30">
        <f>G383*H383</f>
        <v>360</v>
      </c>
      <c r="J383" s="30"/>
      <c r="K383" s="30">
        <f t="shared" si="28"/>
        <v>0</v>
      </c>
      <c r="L383" s="30"/>
      <c r="M383" s="30"/>
      <c r="N383" s="30">
        <f t="shared" si="29"/>
        <v>360</v>
      </c>
      <c r="O383" s="47"/>
      <c r="P383" s="31"/>
      <c r="Q383" s="187"/>
    </row>
    <row r="384" spans="1:17" ht="18" customHeight="1">
      <c r="A384" s="29">
        <v>36</v>
      </c>
      <c r="B384" s="32">
        <v>25785</v>
      </c>
      <c r="C384" s="32" t="s">
        <v>428</v>
      </c>
      <c r="D384" s="160">
        <v>1986</v>
      </c>
      <c r="E384" s="159"/>
      <c r="F384" s="117" t="s">
        <v>165</v>
      </c>
      <c r="G384" s="29">
        <v>360</v>
      </c>
      <c r="H384" s="29">
        <v>1</v>
      </c>
      <c r="I384" s="30">
        <f>G384*H384</f>
        <v>360</v>
      </c>
      <c r="J384" s="30"/>
      <c r="K384" s="30">
        <f t="shared" si="28"/>
        <v>0</v>
      </c>
      <c r="L384" s="30"/>
      <c r="M384" s="30"/>
      <c r="N384" s="30">
        <f t="shared" si="29"/>
        <v>360</v>
      </c>
      <c r="O384" s="47"/>
      <c r="P384" s="31"/>
      <c r="Q384" s="187"/>
    </row>
    <row r="385" spans="1:17" ht="18" customHeight="1">
      <c r="A385" s="29">
        <v>37</v>
      </c>
      <c r="B385" s="32">
        <v>25786</v>
      </c>
      <c r="C385" s="32" t="s">
        <v>429</v>
      </c>
      <c r="D385" s="159"/>
      <c r="E385" s="160">
        <v>1959</v>
      </c>
      <c r="F385" s="117" t="s">
        <v>165</v>
      </c>
      <c r="G385" s="29">
        <v>360</v>
      </c>
      <c r="H385" s="29">
        <v>1</v>
      </c>
      <c r="I385" s="30">
        <f>G385*H385</f>
        <v>360</v>
      </c>
      <c r="J385" s="30"/>
      <c r="K385" s="30">
        <f t="shared" si="28"/>
        <v>0</v>
      </c>
      <c r="L385" s="30"/>
      <c r="M385" s="30"/>
      <c r="N385" s="30">
        <f t="shared" si="29"/>
        <v>360</v>
      </c>
      <c r="O385" s="47"/>
      <c r="P385" s="31"/>
      <c r="Q385" s="187"/>
    </row>
    <row r="386" spans="1:17" ht="18" customHeight="1">
      <c r="A386" s="29">
        <v>38</v>
      </c>
      <c r="B386" s="32">
        <v>25787</v>
      </c>
      <c r="C386" s="32" t="s">
        <v>430</v>
      </c>
      <c r="D386" s="160">
        <v>1965</v>
      </c>
      <c r="E386" s="159"/>
      <c r="F386" s="117" t="s">
        <v>165</v>
      </c>
      <c r="G386" s="29">
        <v>360</v>
      </c>
      <c r="H386" s="29">
        <v>1</v>
      </c>
      <c r="I386" s="30">
        <f>G386*H386</f>
        <v>360</v>
      </c>
      <c r="J386" s="30"/>
      <c r="K386" s="30">
        <f t="shared" si="28"/>
        <v>0</v>
      </c>
      <c r="L386" s="30"/>
      <c r="M386" s="30"/>
      <c r="N386" s="30">
        <f t="shared" si="29"/>
        <v>360</v>
      </c>
      <c r="O386" s="47"/>
      <c r="P386" s="31"/>
      <c r="Q386" s="187"/>
    </row>
    <row r="387" spans="1:17" ht="18" customHeight="1">
      <c r="A387" s="29">
        <v>39</v>
      </c>
      <c r="B387" s="113">
        <v>25921</v>
      </c>
      <c r="C387" s="105" t="s">
        <v>431</v>
      </c>
      <c r="D387" s="106">
        <v>1999</v>
      </c>
      <c r="E387" s="106"/>
      <c r="F387" s="115" t="s">
        <v>165</v>
      </c>
      <c r="G387" s="29">
        <v>360</v>
      </c>
      <c r="H387" s="29">
        <v>1</v>
      </c>
      <c r="I387" s="30">
        <f t="shared" ref="I387:I414" si="30">G387*H387</f>
        <v>360</v>
      </c>
      <c r="J387" s="30"/>
      <c r="K387" s="30">
        <f t="shared" si="28"/>
        <v>0</v>
      </c>
      <c r="L387" s="30"/>
      <c r="M387" s="30"/>
      <c r="N387" s="30">
        <f t="shared" si="29"/>
        <v>360</v>
      </c>
      <c r="O387" s="31"/>
      <c r="P387" s="31"/>
      <c r="Q387" s="187"/>
    </row>
    <row r="388" spans="1:17" ht="18" customHeight="1">
      <c r="A388" s="29">
        <v>40</v>
      </c>
      <c r="B388" s="113">
        <v>25922</v>
      </c>
      <c r="C388" s="105" t="s">
        <v>432</v>
      </c>
      <c r="D388" s="106"/>
      <c r="E388" s="106">
        <v>1953</v>
      </c>
      <c r="F388" s="115" t="s">
        <v>161</v>
      </c>
      <c r="G388" s="29">
        <v>360</v>
      </c>
      <c r="H388" s="29">
        <v>1</v>
      </c>
      <c r="I388" s="30">
        <f t="shared" si="30"/>
        <v>360</v>
      </c>
      <c r="J388" s="30"/>
      <c r="K388" s="30">
        <f t="shared" si="28"/>
        <v>0</v>
      </c>
      <c r="L388" s="30"/>
      <c r="M388" s="30"/>
      <c r="N388" s="30">
        <f t="shared" si="29"/>
        <v>360</v>
      </c>
      <c r="O388" s="31"/>
      <c r="P388" s="31"/>
      <c r="Q388" s="187"/>
    </row>
    <row r="389" spans="1:17" ht="18" customHeight="1">
      <c r="A389" s="29">
        <v>41</v>
      </c>
      <c r="B389" s="113">
        <v>25923</v>
      </c>
      <c r="C389" s="105" t="s">
        <v>433</v>
      </c>
      <c r="D389" s="106">
        <v>1979</v>
      </c>
      <c r="E389" s="106"/>
      <c r="F389" s="115" t="s">
        <v>168</v>
      </c>
      <c r="G389" s="29">
        <v>360</v>
      </c>
      <c r="H389" s="29">
        <v>1</v>
      </c>
      <c r="I389" s="30">
        <f t="shared" si="30"/>
        <v>360</v>
      </c>
      <c r="J389" s="30"/>
      <c r="K389" s="30">
        <f t="shared" si="28"/>
        <v>0</v>
      </c>
      <c r="L389" s="30"/>
      <c r="M389" s="30"/>
      <c r="N389" s="30">
        <f t="shared" si="29"/>
        <v>360</v>
      </c>
      <c r="O389" s="31"/>
      <c r="P389" s="31"/>
      <c r="Q389" s="187"/>
    </row>
    <row r="390" spans="1:17" ht="18" customHeight="1">
      <c r="A390" s="29">
        <v>42</v>
      </c>
      <c r="B390" s="113">
        <v>25924</v>
      </c>
      <c r="C390" s="105" t="s">
        <v>434</v>
      </c>
      <c r="D390" s="106">
        <v>1979</v>
      </c>
      <c r="E390" s="106"/>
      <c r="F390" s="115" t="s">
        <v>158</v>
      </c>
      <c r="G390" s="29">
        <v>360</v>
      </c>
      <c r="H390" s="29">
        <v>1</v>
      </c>
      <c r="I390" s="30">
        <f t="shared" si="30"/>
        <v>360</v>
      </c>
      <c r="J390" s="30"/>
      <c r="K390" s="30">
        <f t="shared" si="28"/>
        <v>0</v>
      </c>
      <c r="L390" s="30"/>
      <c r="M390" s="30"/>
      <c r="N390" s="30">
        <f t="shared" si="29"/>
        <v>360</v>
      </c>
      <c r="O390" s="31"/>
      <c r="P390" s="31"/>
      <c r="Q390" s="187"/>
    </row>
    <row r="391" spans="1:17" ht="18" customHeight="1">
      <c r="A391" s="29">
        <v>43</v>
      </c>
      <c r="B391" s="113">
        <v>25925</v>
      </c>
      <c r="C391" s="105" t="s">
        <v>435</v>
      </c>
      <c r="D391" s="106"/>
      <c r="E391" s="106">
        <v>1964</v>
      </c>
      <c r="F391" s="115" t="s">
        <v>29</v>
      </c>
      <c r="G391" s="29">
        <v>360</v>
      </c>
      <c r="H391" s="29">
        <v>1</v>
      </c>
      <c r="I391" s="30">
        <f t="shared" si="30"/>
        <v>360</v>
      </c>
      <c r="J391" s="30"/>
      <c r="K391" s="30">
        <f t="shared" si="28"/>
        <v>0</v>
      </c>
      <c r="L391" s="30"/>
      <c r="M391" s="30"/>
      <c r="N391" s="30">
        <f t="shared" si="29"/>
        <v>360</v>
      </c>
      <c r="O391" s="31"/>
      <c r="P391" s="31"/>
      <c r="Q391" s="187"/>
    </row>
    <row r="392" spans="1:17" ht="18" customHeight="1">
      <c r="A392" s="29">
        <v>44</v>
      </c>
      <c r="B392" s="113">
        <v>25926</v>
      </c>
      <c r="C392" s="105" t="s">
        <v>436</v>
      </c>
      <c r="D392" s="106">
        <v>1974</v>
      </c>
      <c r="E392" s="106"/>
      <c r="F392" s="115" t="s">
        <v>81</v>
      </c>
      <c r="G392" s="29">
        <v>360</v>
      </c>
      <c r="H392" s="29">
        <v>1</v>
      </c>
      <c r="I392" s="30">
        <f t="shared" si="30"/>
        <v>360</v>
      </c>
      <c r="J392" s="30"/>
      <c r="K392" s="30">
        <f t="shared" si="28"/>
        <v>0</v>
      </c>
      <c r="L392" s="30"/>
      <c r="M392" s="30"/>
      <c r="N392" s="30">
        <f t="shared" si="29"/>
        <v>360</v>
      </c>
      <c r="O392" s="31"/>
      <c r="P392" s="31"/>
      <c r="Q392" s="187"/>
    </row>
    <row r="393" spans="1:17" ht="18" customHeight="1">
      <c r="A393" s="29">
        <v>45</v>
      </c>
      <c r="B393" s="113">
        <v>25928</v>
      </c>
      <c r="C393" s="105" t="s">
        <v>437</v>
      </c>
      <c r="D393" s="106"/>
      <c r="E393" s="106">
        <v>1975</v>
      </c>
      <c r="F393" s="115" t="s">
        <v>102</v>
      </c>
      <c r="G393" s="29">
        <v>360</v>
      </c>
      <c r="H393" s="29">
        <v>1</v>
      </c>
      <c r="I393" s="30">
        <f t="shared" si="30"/>
        <v>360</v>
      </c>
      <c r="J393" s="30"/>
      <c r="K393" s="30">
        <f t="shared" si="28"/>
        <v>0</v>
      </c>
      <c r="L393" s="30"/>
      <c r="M393" s="30"/>
      <c r="N393" s="30">
        <f t="shared" si="29"/>
        <v>360</v>
      </c>
      <c r="O393" s="31"/>
      <c r="P393" s="31"/>
      <c r="Q393" s="187"/>
    </row>
    <row r="394" spans="1:17" ht="18" customHeight="1">
      <c r="A394" s="29">
        <v>46</v>
      </c>
      <c r="B394" s="113">
        <v>25930</v>
      </c>
      <c r="C394" s="105" t="s">
        <v>438</v>
      </c>
      <c r="D394" s="106"/>
      <c r="E394" s="106">
        <v>1964</v>
      </c>
      <c r="F394" s="115" t="s">
        <v>165</v>
      </c>
      <c r="G394" s="29">
        <v>360</v>
      </c>
      <c r="H394" s="29">
        <v>1</v>
      </c>
      <c r="I394" s="30">
        <f t="shared" si="30"/>
        <v>360</v>
      </c>
      <c r="J394" s="30"/>
      <c r="K394" s="30">
        <f t="shared" si="28"/>
        <v>0</v>
      </c>
      <c r="L394" s="30"/>
      <c r="M394" s="30"/>
      <c r="N394" s="30">
        <f t="shared" si="29"/>
        <v>360</v>
      </c>
      <c r="O394" s="31"/>
      <c r="P394" s="31"/>
      <c r="Q394" s="187"/>
    </row>
    <row r="395" spans="1:17" ht="18" customHeight="1">
      <c r="A395" s="29">
        <v>47</v>
      </c>
      <c r="B395" s="113">
        <v>25931</v>
      </c>
      <c r="C395" s="105" t="s">
        <v>439</v>
      </c>
      <c r="D395" s="106">
        <v>1966</v>
      </c>
      <c r="E395" s="106"/>
      <c r="F395" s="115" t="s">
        <v>81</v>
      </c>
      <c r="G395" s="29">
        <v>360</v>
      </c>
      <c r="H395" s="29">
        <v>1</v>
      </c>
      <c r="I395" s="30">
        <f t="shared" si="30"/>
        <v>360</v>
      </c>
      <c r="J395" s="30"/>
      <c r="K395" s="30">
        <f t="shared" si="28"/>
        <v>0</v>
      </c>
      <c r="L395" s="30"/>
      <c r="M395" s="30"/>
      <c r="N395" s="30">
        <f t="shared" si="29"/>
        <v>360</v>
      </c>
      <c r="O395" s="31"/>
      <c r="P395" s="31"/>
      <c r="Q395" s="187"/>
    </row>
    <row r="396" spans="1:17" ht="18" customHeight="1">
      <c r="A396" s="29">
        <v>48</v>
      </c>
      <c r="B396" s="113">
        <v>25932</v>
      </c>
      <c r="C396" s="105" t="s">
        <v>440</v>
      </c>
      <c r="D396" s="106"/>
      <c r="E396" s="106">
        <v>1969</v>
      </c>
      <c r="F396" s="115" t="s">
        <v>184</v>
      </c>
      <c r="G396" s="29">
        <v>360</v>
      </c>
      <c r="H396" s="29">
        <v>1</v>
      </c>
      <c r="I396" s="30">
        <f t="shared" si="30"/>
        <v>360</v>
      </c>
      <c r="J396" s="30"/>
      <c r="K396" s="30">
        <f t="shared" si="28"/>
        <v>0</v>
      </c>
      <c r="L396" s="30"/>
      <c r="M396" s="30"/>
      <c r="N396" s="30">
        <f t="shared" si="29"/>
        <v>360</v>
      </c>
      <c r="O396" s="31"/>
      <c r="P396" s="31"/>
      <c r="Q396" s="187"/>
    </row>
    <row r="397" spans="1:17" ht="18" customHeight="1">
      <c r="A397" s="29">
        <v>49</v>
      </c>
      <c r="B397" s="113">
        <v>25933</v>
      </c>
      <c r="C397" s="105" t="s">
        <v>441</v>
      </c>
      <c r="D397" s="106"/>
      <c r="E397" s="106">
        <v>1964</v>
      </c>
      <c r="F397" s="115" t="s">
        <v>81</v>
      </c>
      <c r="G397" s="29">
        <v>360</v>
      </c>
      <c r="H397" s="29">
        <v>1</v>
      </c>
      <c r="I397" s="30">
        <f t="shared" si="30"/>
        <v>360</v>
      </c>
      <c r="J397" s="30"/>
      <c r="K397" s="30">
        <f t="shared" si="28"/>
        <v>0</v>
      </c>
      <c r="L397" s="30"/>
      <c r="M397" s="30"/>
      <c r="N397" s="30">
        <f t="shared" si="29"/>
        <v>360</v>
      </c>
      <c r="O397" s="31"/>
      <c r="P397" s="31"/>
      <c r="Q397" s="187"/>
    </row>
    <row r="398" spans="1:17" ht="18" customHeight="1">
      <c r="A398" s="29">
        <v>50</v>
      </c>
      <c r="B398" s="113">
        <v>26067</v>
      </c>
      <c r="C398" s="32" t="s">
        <v>442</v>
      </c>
      <c r="D398" s="34">
        <v>1964</v>
      </c>
      <c r="E398" s="116"/>
      <c r="F398" s="32" t="s">
        <v>168</v>
      </c>
      <c r="G398" s="29">
        <v>360</v>
      </c>
      <c r="H398" s="29">
        <v>1</v>
      </c>
      <c r="I398" s="30">
        <f>G398*H398</f>
        <v>360</v>
      </c>
      <c r="J398" s="30"/>
      <c r="K398" s="30">
        <f>I398*J398</f>
        <v>0</v>
      </c>
      <c r="L398" s="30"/>
      <c r="M398" s="30"/>
      <c r="N398" s="30">
        <f>M398+K398+I398</f>
        <v>360</v>
      </c>
      <c r="O398" s="31"/>
      <c r="P398" s="31"/>
      <c r="Q398" s="187"/>
    </row>
    <row r="399" spans="1:17" ht="18" customHeight="1">
      <c r="A399" s="29">
        <v>51</v>
      </c>
      <c r="B399" s="113">
        <v>26068</v>
      </c>
      <c r="C399" s="32" t="s">
        <v>443</v>
      </c>
      <c r="D399" s="34">
        <v>1966</v>
      </c>
      <c r="E399" s="116"/>
      <c r="F399" s="32" t="s">
        <v>81</v>
      </c>
      <c r="G399" s="29">
        <v>360</v>
      </c>
      <c r="H399" s="29">
        <v>1</v>
      </c>
      <c r="I399" s="30">
        <f>G399*H399</f>
        <v>360</v>
      </c>
      <c r="J399" s="30"/>
      <c r="K399" s="30">
        <f>I399*J399</f>
        <v>0</v>
      </c>
      <c r="L399" s="30"/>
      <c r="M399" s="30"/>
      <c r="N399" s="30">
        <f>M399+K399+I399</f>
        <v>360</v>
      </c>
      <c r="O399" s="31"/>
      <c r="P399" s="31"/>
      <c r="Q399" s="187"/>
    </row>
    <row r="400" spans="1:17" ht="18" customHeight="1">
      <c r="A400" s="29">
        <v>52</v>
      </c>
      <c r="B400" s="113">
        <v>26071</v>
      </c>
      <c r="C400" s="32" t="s">
        <v>444</v>
      </c>
      <c r="D400" s="34">
        <v>1958</v>
      </c>
      <c r="E400" s="116"/>
      <c r="F400" s="32" t="s">
        <v>184</v>
      </c>
      <c r="G400" s="29">
        <v>360</v>
      </c>
      <c r="H400" s="29">
        <v>1</v>
      </c>
      <c r="I400" s="30">
        <f>G400*H400</f>
        <v>360</v>
      </c>
      <c r="J400" s="30"/>
      <c r="K400" s="30">
        <f>I400*J400</f>
        <v>0</v>
      </c>
      <c r="L400" s="30"/>
      <c r="M400" s="30"/>
      <c r="N400" s="30">
        <f>M400+K400+I400</f>
        <v>360</v>
      </c>
      <c r="O400" s="31"/>
      <c r="P400" s="31"/>
      <c r="Q400" s="187"/>
    </row>
    <row r="401" spans="1:17" ht="18" customHeight="1">
      <c r="A401" s="29">
        <v>53</v>
      </c>
      <c r="B401" s="113">
        <v>26072</v>
      </c>
      <c r="C401" s="32" t="s">
        <v>445</v>
      </c>
      <c r="D401" s="34">
        <v>1959</v>
      </c>
      <c r="E401" s="116"/>
      <c r="F401" s="32" t="s">
        <v>184</v>
      </c>
      <c r="G401" s="29">
        <v>360</v>
      </c>
      <c r="H401" s="29">
        <v>1</v>
      </c>
      <c r="I401" s="30">
        <f>G401*H401</f>
        <v>360</v>
      </c>
      <c r="J401" s="30"/>
      <c r="K401" s="30">
        <f>I401*J401</f>
        <v>0</v>
      </c>
      <c r="L401" s="30"/>
      <c r="M401" s="30"/>
      <c r="N401" s="30">
        <f>M401+K401+I401</f>
        <v>360</v>
      </c>
      <c r="O401" s="31"/>
      <c r="P401" s="31"/>
      <c r="Q401" s="187"/>
    </row>
    <row r="402" spans="1:17" ht="18" customHeight="1">
      <c r="A402" s="29">
        <v>54</v>
      </c>
      <c r="B402" s="35">
        <v>26201</v>
      </c>
      <c r="C402" s="36" t="s">
        <v>446</v>
      </c>
      <c r="D402" s="35"/>
      <c r="E402" s="35">
        <v>1948</v>
      </c>
      <c r="F402" s="36" t="s">
        <v>165</v>
      </c>
      <c r="G402" s="29">
        <v>360</v>
      </c>
      <c r="H402" s="29">
        <v>1</v>
      </c>
      <c r="I402" s="30">
        <f>G402*H402</f>
        <v>360</v>
      </c>
      <c r="J402" s="30"/>
      <c r="K402" s="30">
        <f>I402*J402</f>
        <v>0</v>
      </c>
      <c r="L402" s="30"/>
      <c r="M402" s="30"/>
      <c r="N402" s="30">
        <f>M402+K402+I402</f>
        <v>360</v>
      </c>
      <c r="O402" s="31"/>
      <c r="P402" s="31"/>
      <c r="Q402" s="187"/>
    </row>
    <row r="403" spans="1:17" ht="18" customHeight="1">
      <c r="A403" s="29">
        <v>55</v>
      </c>
      <c r="B403" s="165">
        <v>26311</v>
      </c>
      <c r="C403" s="32" t="s">
        <v>447</v>
      </c>
      <c r="D403" s="116"/>
      <c r="E403" s="113">
        <v>1997</v>
      </c>
      <c r="F403" s="117" t="s">
        <v>184</v>
      </c>
      <c r="G403" s="29">
        <v>360</v>
      </c>
      <c r="H403" s="29">
        <v>1</v>
      </c>
      <c r="I403" s="30">
        <f t="shared" si="30"/>
        <v>360</v>
      </c>
      <c r="J403" s="30"/>
      <c r="K403" s="30">
        <f t="shared" si="28"/>
        <v>0</v>
      </c>
      <c r="L403" s="30"/>
      <c r="M403" s="30"/>
      <c r="N403" s="30">
        <f t="shared" si="29"/>
        <v>360</v>
      </c>
      <c r="O403" s="31"/>
      <c r="P403" s="31"/>
      <c r="Q403" s="187"/>
    </row>
    <row r="404" spans="1:17" ht="18" customHeight="1">
      <c r="A404" s="29">
        <v>56</v>
      </c>
      <c r="B404" s="113">
        <v>26312</v>
      </c>
      <c r="C404" s="32" t="s">
        <v>448</v>
      </c>
      <c r="D404" s="175">
        <v>1999</v>
      </c>
      <c r="E404" s="116"/>
      <c r="F404" s="117" t="s">
        <v>168</v>
      </c>
      <c r="G404" s="29">
        <v>360</v>
      </c>
      <c r="H404" s="29">
        <v>1</v>
      </c>
      <c r="I404" s="30">
        <f t="shared" si="30"/>
        <v>360</v>
      </c>
      <c r="J404" s="30"/>
      <c r="K404" s="30">
        <f t="shared" si="28"/>
        <v>0</v>
      </c>
      <c r="L404" s="30"/>
      <c r="M404" s="30"/>
      <c r="N404" s="30">
        <f t="shared" si="29"/>
        <v>360</v>
      </c>
      <c r="O404" s="31"/>
      <c r="P404" s="31"/>
      <c r="Q404" s="187"/>
    </row>
    <row r="405" spans="1:17" ht="18" customHeight="1">
      <c r="A405" s="29">
        <v>57</v>
      </c>
      <c r="B405" s="165">
        <v>26313</v>
      </c>
      <c r="C405" s="32" t="s">
        <v>449</v>
      </c>
      <c r="D405" s="116"/>
      <c r="E405" s="175">
        <v>1973</v>
      </c>
      <c r="F405" s="117" t="s">
        <v>29</v>
      </c>
      <c r="G405" s="29">
        <v>360</v>
      </c>
      <c r="H405" s="29">
        <v>1</v>
      </c>
      <c r="I405" s="30">
        <f t="shared" si="30"/>
        <v>360</v>
      </c>
      <c r="J405" s="30"/>
      <c r="K405" s="30">
        <f t="shared" si="28"/>
        <v>0</v>
      </c>
      <c r="L405" s="30"/>
      <c r="M405" s="30"/>
      <c r="N405" s="30">
        <f t="shared" si="29"/>
        <v>360</v>
      </c>
      <c r="O405" s="31"/>
      <c r="P405" s="31"/>
      <c r="Q405" s="187"/>
    </row>
    <row r="406" spans="1:17" ht="18" customHeight="1">
      <c r="A406" s="29">
        <v>58</v>
      </c>
      <c r="B406" s="113">
        <v>26314</v>
      </c>
      <c r="C406" s="179" t="s">
        <v>450</v>
      </c>
      <c r="D406" s="180">
        <v>1989</v>
      </c>
      <c r="E406" s="170"/>
      <c r="F406" s="175" t="s">
        <v>168</v>
      </c>
      <c r="G406" s="29">
        <v>360</v>
      </c>
      <c r="H406" s="29">
        <v>1</v>
      </c>
      <c r="I406" s="30">
        <f>G406*H406</f>
        <v>360</v>
      </c>
      <c r="J406" s="30"/>
      <c r="K406" s="30">
        <f t="shared" si="28"/>
        <v>0</v>
      </c>
      <c r="L406" s="30"/>
      <c r="M406" s="30"/>
      <c r="N406" s="30">
        <f t="shared" si="29"/>
        <v>360</v>
      </c>
      <c r="O406" s="31"/>
      <c r="P406" s="31"/>
      <c r="Q406" s="187"/>
    </row>
    <row r="407" spans="1:17" ht="18" customHeight="1">
      <c r="A407" s="29">
        <v>59</v>
      </c>
      <c r="B407" s="165">
        <v>26315</v>
      </c>
      <c r="C407" s="32" t="s">
        <v>451</v>
      </c>
      <c r="D407" s="113">
        <v>1970</v>
      </c>
      <c r="E407" s="116"/>
      <c r="F407" s="117" t="s">
        <v>184</v>
      </c>
      <c r="G407" s="29">
        <v>360</v>
      </c>
      <c r="H407" s="29">
        <v>1</v>
      </c>
      <c r="I407" s="30">
        <f>G407*H407</f>
        <v>360</v>
      </c>
      <c r="J407" s="30"/>
      <c r="K407" s="30">
        <f t="shared" si="28"/>
        <v>0</v>
      </c>
      <c r="L407" s="30"/>
      <c r="M407" s="30"/>
      <c r="N407" s="30">
        <f t="shared" si="29"/>
        <v>360</v>
      </c>
      <c r="O407" s="31"/>
      <c r="P407" s="31"/>
      <c r="Q407" s="187"/>
    </row>
    <row r="408" spans="1:17" ht="18" customHeight="1">
      <c r="A408" s="29">
        <v>60</v>
      </c>
      <c r="B408" s="113">
        <v>26316</v>
      </c>
      <c r="C408" s="32" t="s">
        <v>452</v>
      </c>
      <c r="D408" s="113">
        <v>2007</v>
      </c>
      <c r="E408" s="116"/>
      <c r="F408" s="117" t="s">
        <v>161</v>
      </c>
      <c r="G408" s="29">
        <v>360</v>
      </c>
      <c r="H408" s="29">
        <v>1</v>
      </c>
      <c r="I408" s="30">
        <f>G408*H408</f>
        <v>360</v>
      </c>
      <c r="J408" s="30"/>
      <c r="K408" s="30">
        <f t="shared" si="28"/>
        <v>0</v>
      </c>
      <c r="L408" s="30"/>
      <c r="M408" s="30"/>
      <c r="N408" s="30">
        <f t="shared" si="29"/>
        <v>360</v>
      </c>
      <c r="O408" s="31"/>
      <c r="P408" s="31"/>
      <c r="Q408" s="187"/>
    </row>
    <row r="409" spans="1:17" ht="18" customHeight="1">
      <c r="A409" s="29">
        <v>61</v>
      </c>
      <c r="B409" s="118">
        <v>26551</v>
      </c>
      <c r="C409" s="188" t="s">
        <v>453</v>
      </c>
      <c r="D409" s="189">
        <v>1949</v>
      </c>
      <c r="E409" s="190"/>
      <c r="F409" s="188" t="s">
        <v>158</v>
      </c>
      <c r="G409" s="29">
        <v>360</v>
      </c>
      <c r="H409" s="29">
        <v>1</v>
      </c>
      <c r="I409" s="30">
        <f t="shared" si="30"/>
        <v>360</v>
      </c>
      <c r="J409" s="30"/>
      <c r="K409" s="30">
        <f t="shared" si="28"/>
        <v>0</v>
      </c>
      <c r="L409" s="30"/>
      <c r="M409" s="30"/>
      <c r="N409" s="30">
        <f t="shared" si="29"/>
        <v>360</v>
      </c>
      <c r="O409" s="31"/>
      <c r="P409" s="31"/>
      <c r="Q409" s="187"/>
    </row>
    <row r="410" spans="1:17" ht="18" customHeight="1">
      <c r="A410" s="29">
        <v>62</v>
      </c>
      <c r="B410" s="118">
        <v>26552</v>
      </c>
      <c r="C410" s="119" t="s">
        <v>454</v>
      </c>
      <c r="D410" s="120"/>
      <c r="E410" s="121">
        <v>1985</v>
      </c>
      <c r="F410" s="119" t="s">
        <v>81</v>
      </c>
      <c r="G410" s="29">
        <v>360</v>
      </c>
      <c r="H410" s="29">
        <v>1</v>
      </c>
      <c r="I410" s="30">
        <f>G410*H410</f>
        <v>360</v>
      </c>
      <c r="J410" s="30"/>
      <c r="K410" s="30">
        <f t="shared" si="28"/>
        <v>0</v>
      </c>
      <c r="L410" s="30"/>
      <c r="M410" s="30"/>
      <c r="N410" s="30">
        <f t="shared" si="29"/>
        <v>360</v>
      </c>
      <c r="O410" s="31"/>
      <c r="P410" s="31"/>
      <c r="Q410" s="187"/>
    </row>
    <row r="411" spans="1:17" ht="18" customHeight="1">
      <c r="A411" s="29">
        <v>63</v>
      </c>
      <c r="B411" s="118">
        <v>26553</v>
      </c>
      <c r="C411" s="119" t="s">
        <v>455</v>
      </c>
      <c r="D411" s="120"/>
      <c r="E411" s="121">
        <v>1980</v>
      </c>
      <c r="F411" s="119" t="s">
        <v>81</v>
      </c>
      <c r="G411" s="29">
        <v>360</v>
      </c>
      <c r="H411" s="29">
        <v>1</v>
      </c>
      <c r="I411" s="30">
        <f>G411*H411</f>
        <v>360</v>
      </c>
      <c r="J411" s="30"/>
      <c r="K411" s="30">
        <f t="shared" si="28"/>
        <v>0</v>
      </c>
      <c r="L411" s="30"/>
      <c r="M411" s="30"/>
      <c r="N411" s="30">
        <f t="shared" si="29"/>
        <v>360</v>
      </c>
      <c r="O411" s="31"/>
      <c r="P411" s="31"/>
      <c r="Q411" s="187"/>
    </row>
    <row r="412" spans="1:17" ht="18" customHeight="1">
      <c r="A412" s="29">
        <v>64</v>
      </c>
      <c r="B412" s="118">
        <v>26938</v>
      </c>
      <c r="C412" s="94" t="s">
        <v>456</v>
      </c>
      <c r="D412" s="122">
        <v>1979</v>
      </c>
      <c r="E412" s="108"/>
      <c r="F412" s="123" t="s">
        <v>158</v>
      </c>
      <c r="G412" s="29">
        <v>360</v>
      </c>
      <c r="H412" s="29">
        <v>1</v>
      </c>
      <c r="I412" s="30">
        <f t="shared" si="30"/>
        <v>360</v>
      </c>
      <c r="J412" s="30"/>
      <c r="K412" s="30">
        <f t="shared" si="28"/>
        <v>0</v>
      </c>
      <c r="L412" s="30"/>
      <c r="M412" s="30"/>
      <c r="N412" s="30">
        <f t="shared" si="29"/>
        <v>360</v>
      </c>
      <c r="O412" s="31"/>
      <c r="P412" s="31"/>
      <c r="Q412" s="187"/>
    </row>
    <row r="413" spans="1:17" ht="18" customHeight="1">
      <c r="A413" s="29">
        <v>65</v>
      </c>
      <c r="B413" s="118">
        <v>26939</v>
      </c>
      <c r="C413" s="94" t="s">
        <v>457</v>
      </c>
      <c r="D413" s="122">
        <v>1990</v>
      </c>
      <c r="E413" s="108"/>
      <c r="F413" s="123" t="s">
        <v>81</v>
      </c>
      <c r="G413" s="29">
        <v>360</v>
      </c>
      <c r="H413" s="29">
        <v>1</v>
      </c>
      <c r="I413" s="30">
        <f>G413*H413</f>
        <v>360</v>
      </c>
      <c r="J413" s="30"/>
      <c r="K413" s="30">
        <f>I413*J413</f>
        <v>0</v>
      </c>
      <c r="L413" s="30"/>
      <c r="M413" s="30"/>
      <c r="N413" s="30">
        <f>M413+K413+I413</f>
        <v>360</v>
      </c>
      <c r="O413" s="31"/>
      <c r="P413" s="31"/>
      <c r="Q413" s="187"/>
    </row>
    <row r="414" spans="1:17" ht="18" customHeight="1">
      <c r="A414" s="29">
        <v>67</v>
      </c>
      <c r="B414" s="118">
        <v>27077</v>
      </c>
      <c r="C414" s="33" t="s">
        <v>458</v>
      </c>
      <c r="D414" s="124">
        <v>1948</v>
      </c>
      <c r="E414" s="112"/>
      <c r="F414" s="33" t="s">
        <v>158</v>
      </c>
      <c r="G414" s="29">
        <v>360</v>
      </c>
      <c r="H414" s="29">
        <v>1</v>
      </c>
      <c r="I414" s="30">
        <f t="shared" si="30"/>
        <v>360</v>
      </c>
      <c r="J414" s="30"/>
      <c r="K414" s="30">
        <f t="shared" si="28"/>
        <v>0</v>
      </c>
      <c r="L414" s="30"/>
      <c r="M414" s="30"/>
      <c r="N414" s="30">
        <f t="shared" si="29"/>
        <v>360</v>
      </c>
      <c r="O414" s="31" t="s">
        <v>195</v>
      </c>
      <c r="P414" s="31"/>
      <c r="Q414" s="187"/>
    </row>
    <row r="415" spans="1:17" ht="18" customHeight="1">
      <c r="A415" s="29"/>
      <c r="B415" s="29"/>
      <c r="C415" s="125" t="s">
        <v>459</v>
      </c>
      <c r="D415" s="126"/>
      <c r="E415" s="126"/>
      <c r="F415" s="126"/>
      <c r="G415" s="126"/>
      <c r="H415" s="127"/>
      <c r="I415" s="41">
        <f t="shared" ref="I415:N415" si="31">SUM(I416:I422)</f>
        <v>3780</v>
      </c>
      <c r="J415" s="41">
        <f t="shared" si="31"/>
        <v>0</v>
      </c>
      <c r="K415" s="41">
        <f t="shared" si="31"/>
        <v>0</v>
      </c>
      <c r="L415" s="41">
        <f t="shared" si="31"/>
        <v>0</v>
      </c>
      <c r="M415" s="41">
        <f t="shared" si="31"/>
        <v>0</v>
      </c>
      <c r="N415" s="41">
        <f t="shared" si="31"/>
        <v>3780</v>
      </c>
      <c r="O415" s="29">
        <f>I415/I416</f>
        <v>7</v>
      </c>
      <c r="P415" s="47"/>
      <c r="Q415" s="47"/>
    </row>
    <row r="416" spans="1:17" ht="18" customHeight="1">
      <c r="A416" s="29">
        <v>1</v>
      </c>
      <c r="B416" s="42">
        <v>3895</v>
      </c>
      <c r="C416" s="43" t="s">
        <v>460</v>
      </c>
      <c r="D416" s="44"/>
      <c r="E416" s="44">
        <v>1950</v>
      </c>
      <c r="F416" s="29" t="s">
        <v>41</v>
      </c>
      <c r="G416" s="29">
        <v>360</v>
      </c>
      <c r="H416" s="29">
        <v>1.5</v>
      </c>
      <c r="I416" s="30">
        <f t="shared" ref="I416:I422" si="32">G416*H416</f>
        <v>540</v>
      </c>
      <c r="J416" s="30"/>
      <c r="K416" s="30">
        <f t="shared" ref="K416:K422" si="33">I416*J416</f>
        <v>0</v>
      </c>
      <c r="L416" s="30"/>
      <c r="M416" s="30"/>
      <c r="N416" s="30">
        <f t="shared" ref="N416:N422" si="34">M416+K416+I416</f>
        <v>540</v>
      </c>
      <c r="O416" s="47"/>
      <c r="P416" s="47"/>
      <c r="Q416" s="47"/>
    </row>
    <row r="417" spans="1:17" ht="18" customHeight="1">
      <c r="A417" s="29">
        <v>2</v>
      </c>
      <c r="B417" s="55">
        <v>17773</v>
      </c>
      <c r="C417" s="87" t="s">
        <v>461</v>
      </c>
      <c r="D417" s="86"/>
      <c r="E417" s="86">
        <v>1947</v>
      </c>
      <c r="F417" s="29" t="s">
        <v>128</v>
      </c>
      <c r="G417" s="29">
        <v>360</v>
      </c>
      <c r="H417" s="29">
        <v>1.5</v>
      </c>
      <c r="I417" s="30">
        <f t="shared" si="32"/>
        <v>540</v>
      </c>
      <c r="J417" s="30"/>
      <c r="K417" s="30">
        <f t="shared" si="33"/>
        <v>0</v>
      </c>
      <c r="L417" s="30"/>
      <c r="M417" s="30"/>
      <c r="N417" s="30">
        <f t="shared" si="34"/>
        <v>540</v>
      </c>
      <c r="O417" s="47"/>
      <c r="P417" s="47"/>
      <c r="Q417" s="47"/>
    </row>
    <row r="418" spans="1:17" ht="18" customHeight="1">
      <c r="A418" s="29">
        <v>3</v>
      </c>
      <c r="B418" s="77">
        <v>18099</v>
      </c>
      <c r="C418" s="92" t="s">
        <v>462</v>
      </c>
      <c r="D418" s="93">
        <v>1953</v>
      </c>
      <c r="E418" s="93"/>
      <c r="F418" s="29" t="s">
        <v>98</v>
      </c>
      <c r="G418" s="29">
        <v>360</v>
      </c>
      <c r="H418" s="29">
        <v>1.5</v>
      </c>
      <c r="I418" s="30">
        <f t="shared" si="32"/>
        <v>540</v>
      </c>
      <c r="J418" s="30"/>
      <c r="K418" s="30">
        <f t="shared" si="33"/>
        <v>0</v>
      </c>
      <c r="L418" s="30"/>
      <c r="M418" s="30"/>
      <c r="N418" s="30">
        <f t="shared" si="34"/>
        <v>540</v>
      </c>
      <c r="O418" s="47"/>
      <c r="P418" s="47"/>
      <c r="Q418" s="47"/>
    </row>
    <row r="419" spans="1:17" ht="18" customHeight="1">
      <c r="A419" s="29">
        <v>4</v>
      </c>
      <c r="B419" s="143">
        <v>21774</v>
      </c>
      <c r="C419" s="138" t="s">
        <v>463</v>
      </c>
      <c r="D419" s="140"/>
      <c r="E419" s="141">
        <v>1958</v>
      </c>
      <c r="F419" s="138" t="s">
        <v>32</v>
      </c>
      <c r="G419" s="29">
        <v>360</v>
      </c>
      <c r="H419" s="29">
        <v>1.5</v>
      </c>
      <c r="I419" s="30">
        <f t="shared" si="32"/>
        <v>540</v>
      </c>
      <c r="J419" s="30"/>
      <c r="K419" s="30">
        <f t="shared" si="33"/>
        <v>0</v>
      </c>
      <c r="L419" s="30"/>
      <c r="M419" s="30"/>
      <c r="N419" s="30">
        <f t="shared" si="34"/>
        <v>540</v>
      </c>
      <c r="O419" s="47"/>
      <c r="P419" s="176"/>
      <c r="Q419" s="47"/>
    </row>
    <row r="420" spans="1:17" ht="18" customHeight="1">
      <c r="A420" s="29">
        <v>5</v>
      </c>
      <c r="B420" s="143">
        <v>21778</v>
      </c>
      <c r="C420" s="138" t="s">
        <v>464</v>
      </c>
      <c r="D420" s="140"/>
      <c r="E420" s="140">
        <v>1949</v>
      </c>
      <c r="F420" s="138" t="s">
        <v>175</v>
      </c>
      <c r="G420" s="29">
        <v>360</v>
      </c>
      <c r="H420" s="29">
        <v>1.5</v>
      </c>
      <c r="I420" s="30">
        <f t="shared" si="32"/>
        <v>540</v>
      </c>
      <c r="J420" s="30"/>
      <c r="K420" s="30">
        <f t="shared" si="33"/>
        <v>0</v>
      </c>
      <c r="L420" s="30"/>
      <c r="M420" s="30"/>
      <c r="N420" s="30">
        <f t="shared" si="34"/>
        <v>540</v>
      </c>
      <c r="O420" s="47"/>
      <c r="P420" s="176"/>
      <c r="Q420" s="47"/>
    </row>
    <row r="421" spans="1:17" ht="18" customHeight="1">
      <c r="A421" s="29">
        <v>6</v>
      </c>
      <c r="B421" s="100">
        <v>23547</v>
      </c>
      <c r="C421" s="102" t="s">
        <v>465</v>
      </c>
      <c r="D421" s="141"/>
      <c r="E421" s="141">
        <v>1961</v>
      </c>
      <c r="F421" s="191" t="s">
        <v>168</v>
      </c>
      <c r="G421" s="29">
        <v>360</v>
      </c>
      <c r="H421" s="29">
        <v>1.5</v>
      </c>
      <c r="I421" s="30">
        <f t="shared" si="32"/>
        <v>540</v>
      </c>
      <c r="J421" s="30"/>
      <c r="K421" s="30">
        <f t="shared" si="33"/>
        <v>0</v>
      </c>
      <c r="L421" s="30"/>
      <c r="M421" s="30"/>
      <c r="N421" s="30">
        <f t="shared" si="34"/>
        <v>540</v>
      </c>
      <c r="O421" s="47"/>
      <c r="P421" s="176"/>
      <c r="Q421" s="47"/>
    </row>
    <row r="422" spans="1:17" ht="18" customHeight="1">
      <c r="A422" s="29">
        <v>7</v>
      </c>
      <c r="B422" s="113">
        <v>24956</v>
      </c>
      <c r="C422" s="33" t="s">
        <v>466</v>
      </c>
      <c r="D422" s="33">
        <v>1950</v>
      </c>
      <c r="E422" s="33"/>
      <c r="F422" s="33" t="s">
        <v>29</v>
      </c>
      <c r="G422" s="29">
        <v>360</v>
      </c>
      <c r="H422" s="29">
        <v>1.5</v>
      </c>
      <c r="I422" s="30">
        <f t="shared" si="32"/>
        <v>540</v>
      </c>
      <c r="J422" s="30"/>
      <c r="K422" s="30">
        <f t="shared" si="33"/>
        <v>0</v>
      </c>
      <c r="L422" s="30"/>
      <c r="M422" s="30"/>
      <c r="N422" s="30">
        <f t="shared" si="34"/>
        <v>540</v>
      </c>
      <c r="O422" s="47"/>
      <c r="P422" s="31"/>
      <c r="Q422" s="47"/>
    </row>
    <row r="423" spans="1:17" ht="18" customHeight="1">
      <c r="A423" s="29"/>
      <c r="B423" s="29"/>
      <c r="C423" s="185" t="s">
        <v>467</v>
      </c>
      <c r="D423" s="126"/>
      <c r="E423" s="126"/>
      <c r="F423" s="126"/>
      <c r="G423" s="126"/>
      <c r="H423" s="127"/>
      <c r="I423" s="41">
        <f t="shared" ref="I423:N423" si="35">SUM(I424)</f>
        <v>720</v>
      </c>
      <c r="J423" s="41">
        <f t="shared" si="35"/>
        <v>0</v>
      </c>
      <c r="K423" s="41">
        <f t="shared" si="35"/>
        <v>0</v>
      </c>
      <c r="L423" s="41">
        <f t="shared" si="35"/>
        <v>0</v>
      </c>
      <c r="M423" s="41">
        <f t="shared" si="35"/>
        <v>0</v>
      </c>
      <c r="N423" s="41">
        <f t="shared" si="35"/>
        <v>720</v>
      </c>
      <c r="O423" s="47"/>
      <c r="P423" s="31"/>
      <c r="Q423" s="47"/>
    </row>
    <row r="424" spans="1:17" ht="18" customHeight="1">
      <c r="A424" s="29">
        <v>1</v>
      </c>
      <c r="B424" s="94">
        <v>19440</v>
      </c>
      <c r="C424" s="95" t="s">
        <v>468</v>
      </c>
      <c r="D424" s="95"/>
      <c r="E424" s="95">
        <v>1942</v>
      </c>
      <c r="F424" s="95" t="s">
        <v>161</v>
      </c>
      <c r="G424" s="29">
        <v>360</v>
      </c>
      <c r="H424" s="29">
        <v>2</v>
      </c>
      <c r="I424" s="30">
        <f>G424*H424</f>
        <v>720</v>
      </c>
      <c r="J424" s="30"/>
      <c r="K424" s="30">
        <f>I424*J424</f>
        <v>0</v>
      </c>
      <c r="L424" s="30"/>
      <c r="M424" s="30"/>
      <c r="N424" s="30">
        <f>M424+K424+I424</f>
        <v>720</v>
      </c>
      <c r="O424" s="47"/>
      <c r="P424" s="31"/>
      <c r="Q424" s="47"/>
    </row>
    <row r="425" spans="1:17" ht="18" customHeight="1">
      <c r="A425" s="29"/>
      <c r="B425" s="29"/>
      <c r="C425" s="125" t="s">
        <v>469</v>
      </c>
      <c r="D425" s="126"/>
      <c r="E425" s="126"/>
      <c r="F425" s="126"/>
      <c r="G425" s="192"/>
      <c r="H425" s="193"/>
      <c r="I425" s="41">
        <f t="shared" ref="I425:N425" si="36">SUM(I426:I763)</f>
        <v>121680</v>
      </c>
      <c r="J425" s="41">
        <f t="shared" si="36"/>
        <v>5</v>
      </c>
      <c r="K425" s="41">
        <f t="shared" si="36"/>
        <v>1800</v>
      </c>
      <c r="L425" s="41">
        <f t="shared" si="36"/>
        <v>2</v>
      </c>
      <c r="M425" s="41">
        <f t="shared" si="36"/>
        <v>720</v>
      </c>
      <c r="N425" s="41">
        <f t="shared" si="36"/>
        <v>124200</v>
      </c>
      <c r="O425" s="29">
        <f>I425/I426</f>
        <v>338</v>
      </c>
      <c r="P425" s="47"/>
      <c r="Q425" s="47"/>
    </row>
    <row r="426" spans="1:17" ht="18" customHeight="1">
      <c r="A426" s="29">
        <v>1</v>
      </c>
      <c r="B426" s="42">
        <v>4010</v>
      </c>
      <c r="C426" s="27" t="s">
        <v>470</v>
      </c>
      <c r="D426" s="81"/>
      <c r="E426" s="81">
        <v>1931</v>
      </c>
      <c r="F426" s="29" t="s">
        <v>27</v>
      </c>
      <c r="G426" s="29">
        <v>360</v>
      </c>
      <c r="H426" s="29">
        <v>1</v>
      </c>
      <c r="I426" s="30">
        <f t="shared" ref="I426:I489" si="37">G426*H426</f>
        <v>360</v>
      </c>
      <c r="J426" s="30"/>
      <c r="K426" s="30">
        <f t="shared" ref="K426:K489" si="38">I426*J426</f>
        <v>0</v>
      </c>
      <c r="L426" s="30"/>
      <c r="M426" s="30"/>
      <c r="N426" s="30">
        <f t="shared" ref="N426:N489" si="39">M426+K426+I426</f>
        <v>360</v>
      </c>
      <c r="O426" s="29"/>
      <c r="P426" s="47"/>
      <c r="Q426" s="47"/>
    </row>
    <row r="427" spans="1:17" ht="18" customHeight="1">
      <c r="A427" s="29">
        <v>2</v>
      </c>
      <c r="B427" s="42">
        <v>4014</v>
      </c>
      <c r="C427" s="31" t="s">
        <v>471</v>
      </c>
      <c r="D427" s="29"/>
      <c r="E427" s="29">
        <v>1921</v>
      </c>
      <c r="F427" s="29" t="s">
        <v>27</v>
      </c>
      <c r="G427" s="29">
        <v>360</v>
      </c>
      <c r="H427" s="29">
        <v>1</v>
      </c>
      <c r="I427" s="30">
        <f t="shared" si="37"/>
        <v>360</v>
      </c>
      <c r="J427" s="30"/>
      <c r="K427" s="30">
        <f t="shared" si="38"/>
        <v>0</v>
      </c>
      <c r="L427" s="30"/>
      <c r="M427" s="30"/>
      <c r="N427" s="30">
        <f t="shared" si="39"/>
        <v>360</v>
      </c>
      <c r="O427" s="29"/>
      <c r="P427" s="47"/>
      <c r="Q427" s="47"/>
    </row>
    <row r="428" spans="1:17" ht="18" customHeight="1">
      <c r="A428" s="29">
        <v>3</v>
      </c>
      <c r="B428" s="42">
        <v>4021</v>
      </c>
      <c r="C428" s="27" t="s">
        <v>472</v>
      </c>
      <c r="D428" s="81">
        <v>1931</v>
      </c>
      <c r="E428" s="29"/>
      <c r="F428" s="29" t="s">
        <v>27</v>
      </c>
      <c r="G428" s="29">
        <v>360</v>
      </c>
      <c r="H428" s="29">
        <v>1</v>
      </c>
      <c r="I428" s="30">
        <f t="shared" si="37"/>
        <v>360</v>
      </c>
      <c r="J428" s="30"/>
      <c r="K428" s="30">
        <f t="shared" si="38"/>
        <v>0</v>
      </c>
      <c r="L428" s="30"/>
      <c r="M428" s="30"/>
      <c r="N428" s="30">
        <f t="shared" si="39"/>
        <v>360</v>
      </c>
      <c r="O428" s="29"/>
      <c r="P428" s="47"/>
      <c r="Q428" s="47"/>
    </row>
    <row r="429" spans="1:17" ht="18" customHeight="1">
      <c r="A429" s="29">
        <v>4</v>
      </c>
      <c r="B429" s="42">
        <v>4023</v>
      </c>
      <c r="C429" s="27" t="s">
        <v>473</v>
      </c>
      <c r="D429" s="29"/>
      <c r="E429" s="29">
        <v>1930</v>
      </c>
      <c r="F429" s="29" t="s">
        <v>27</v>
      </c>
      <c r="G429" s="29">
        <v>360</v>
      </c>
      <c r="H429" s="29">
        <v>1</v>
      </c>
      <c r="I429" s="30">
        <f t="shared" si="37"/>
        <v>360</v>
      </c>
      <c r="J429" s="30"/>
      <c r="K429" s="30">
        <f t="shared" si="38"/>
        <v>0</v>
      </c>
      <c r="L429" s="30"/>
      <c r="M429" s="30"/>
      <c r="N429" s="30">
        <f t="shared" si="39"/>
        <v>360</v>
      </c>
      <c r="O429" s="29"/>
      <c r="P429" s="47"/>
      <c r="Q429" s="47"/>
    </row>
    <row r="430" spans="1:17" ht="18" customHeight="1">
      <c r="A430" s="29">
        <v>5</v>
      </c>
      <c r="B430" s="42">
        <v>4035</v>
      </c>
      <c r="C430" s="43" t="s">
        <v>474</v>
      </c>
      <c r="D430" s="44"/>
      <c r="E430" s="81">
        <v>1932</v>
      </c>
      <c r="F430" s="29" t="s">
        <v>27</v>
      </c>
      <c r="G430" s="29">
        <v>360</v>
      </c>
      <c r="H430" s="29">
        <v>1</v>
      </c>
      <c r="I430" s="30">
        <f t="shared" si="37"/>
        <v>360</v>
      </c>
      <c r="J430" s="30"/>
      <c r="K430" s="30">
        <f t="shared" si="38"/>
        <v>0</v>
      </c>
      <c r="L430" s="30"/>
      <c r="M430" s="30"/>
      <c r="N430" s="30">
        <f t="shared" si="39"/>
        <v>360</v>
      </c>
      <c r="O430" s="29"/>
      <c r="P430" s="47"/>
      <c r="Q430" s="47"/>
    </row>
    <row r="431" spans="1:17" ht="18" customHeight="1">
      <c r="A431" s="29">
        <v>6</v>
      </c>
      <c r="B431" s="42">
        <v>4043</v>
      </c>
      <c r="C431" s="27" t="s">
        <v>475</v>
      </c>
      <c r="D431" s="81">
        <v>1930</v>
      </c>
      <c r="E431" s="29"/>
      <c r="F431" s="29" t="s">
        <v>27</v>
      </c>
      <c r="G431" s="29">
        <v>360</v>
      </c>
      <c r="H431" s="29">
        <v>1</v>
      </c>
      <c r="I431" s="30">
        <f t="shared" si="37"/>
        <v>360</v>
      </c>
      <c r="J431" s="30"/>
      <c r="K431" s="30">
        <f t="shared" si="38"/>
        <v>0</v>
      </c>
      <c r="L431" s="30"/>
      <c r="M431" s="30"/>
      <c r="N431" s="30">
        <f t="shared" si="39"/>
        <v>360</v>
      </c>
      <c r="O431" s="29"/>
      <c r="P431" s="47"/>
      <c r="Q431" s="47"/>
    </row>
    <row r="432" spans="1:17" ht="18" customHeight="1">
      <c r="A432" s="29">
        <v>7</v>
      </c>
      <c r="B432" s="29">
        <v>11664</v>
      </c>
      <c r="C432" s="31" t="s">
        <v>476</v>
      </c>
      <c r="D432" s="31">
        <v>1936</v>
      </c>
      <c r="E432" s="31"/>
      <c r="F432" s="29" t="s">
        <v>27</v>
      </c>
      <c r="G432" s="29">
        <v>360</v>
      </c>
      <c r="H432" s="29">
        <v>1</v>
      </c>
      <c r="I432" s="30">
        <f t="shared" si="37"/>
        <v>360</v>
      </c>
      <c r="J432" s="30"/>
      <c r="K432" s="30">
        <f t="shared" si="38"/>
        <v>0</v>
      </c>
      <c r="L432" s="30"/>
      <c r="M432" s="30"/>
      <c r="N432" s="30">
        <f t="shared" si="39"/>
        <v>360</v>
      </c>
      <c r="O432" s="29"/>
      <c r="P432" s="47"/>
      <c r="Q432" s="47"/>
    </row>
    <row r="433" spans="1:17" ht="18" customHeight="1">
      <c r="A433" s="29">
        <v>8</v>
      </c>
      <c r="B433" s="29">
        <v>11691</v>
      </c>
      <c r="C433" s="31" t="s">
        <v>477</v>
      </c>
      <c r="D433" s="31"/>
      <c r="E433" s="31">
        <v>1936</v>
      </c>
      <c r="F433" s="29" t="s">
        <v>27</v>
      </c>
      <c r="G433" s="29">
        <v>360</v>
      </c>
      <c r="H433" s="29">
        <v>1</v>
      </c>
      <c r="I433" s="30">
        <f t="shared" si="37"/>
        <v>360</v>
      </c>
      <c r="J433" s="30"/>
      <c r="K433" s="30">
        <f t="shared" si="38"/>
        <v>0</v>
      </c>
      <c r="L433" s="30"/>
      <c r="M433" s="30"/>
      <c r="N433" s="30">
        <f t="shared" si="39"/>
        <v>360</v>
      </c>
      <c r="O433" s="29"/>
      <c r="P433" s="47"/>
      <c r="Q433" s="47"/>
    </row>
    <row r="434" spans="1:17" ht="18" customHeight="1">
      <c r="A434" s="29">
        <v>9</v>
      </c>
      <c r="B434" s="31">
        <v>13836</v>
      </c>
      <c r="C434" s="76" t="s">
        <v>478</v>
      </c>
      <c r="D434" s="70"/>
      <c r="E434" s="70">
        <v>1937</v>
      </c>
      <c r="F434" s="29" t="s">
        <v>27</v>
      </c>
      <c r="G434" s="29">
        <v>360</v>
      </c>
      <c r="H434" s="29">
        <v>1</v>
      </c>
      <c r="I434" s="30">
        <f t="shared" si="37"/>
        <v>360</v>
      </c>
      <c r="J434" s="30"/>
      <c r="K434" s="30">
        <f t="shared" si="38"/>
        <v>0</v>
      </c>
      <c r="L434" s="30"/>
      <c r="M434" s="30"/>
      <c r="N434" s="30">
        <f t="shared" si="39"/>
        <v>360</v>
      </c>
      <c r="O434" s="29"/>
      <c r="P434" s="47"/>
      <c r="Q434" s="47"/>
    </row>
    <row r="435" spans="1:17" ht="18" customHeight="1">
      <c r="A435" s="29">
        <v>10</v>
      </c>
      <c r="B435" s="31">
        <v>13838</v>
      </c>
      <c r="C435" s="76" t="s">
        <v>479</v>
      </c>
      <c r="D435" s="70"/>
      <c r="E435" s="70">
        <v>1937</v>
      </c>
      <c r="F435" s="29" t="s">
        <v>27</v>
      </c>
      <c r="G435" s="29">
        <v>360</v>
      </c>
      <c r="H435" s="29">
        <v>1</v>
      </c>
      <c r="I435" s="30">
        <f t="shared" si="37"/>
        <v>360</v>
      </c>
      <c r="J435" s="30"/>
      <c r="K435" s="30">
        <f t="shared" si="38"/>
        <v>0</v>
      </c>
      <c r="L435" s="30"/>
      <c r="M435" s="30"/>
      <c r="N435" s="30">
        <f t="shared" si="39"/>
        <v>360</v>
      </c>
      <c r="O435" s="29"/>
      <c r="P435" s="47"/>
      <c r="Q435" s="47"/>
    </row>
    <row r="436" spans="1:17" ht="18" customHeight="1">
      <c r="A436" s="29">
        <v>11</v>
      </c>
      <c r="B436" s="31">
        <v>13840</v>
      </c>
      <c r="C436" s="76" t="s">
        <v>480</v>
      </c>
      <c r="D436" s="70"/>
      <c r="E436" s="70">
        <v>1937</v>
      </c>
      <c r="F436" s="29" t="s">
        <v>27</v>
      </c>
      <c r="G436" s="29">
        <v>360</v>
      </c>
      <c r="H436" s="29">
        <v>1</v>
      </c>
      <c r="I436" s="30">
        <f t="shared" si="37"/>
        <v>360</v>
      </c>
      <c r="J436" s="30"/>
      <c r="K436" s="30">
        <f t="shared" si="38"/>
        <v>0</v>
      </c>
      <c r="L436" s="30"/>
      <c r="M436" s="30"/>
      <c r="N436" s="30">
        <f t="shared" si="39"/>
        <v>360</v>
      </c>
      <c r="O436" s="29"/>
      <c r="P436" s="47"/>
      <c r="Q436" s="47"/>
    </row>
    <row r="437" spans="1:17" ht="18" customHeight="1">
      <c r="A437" s="29">
        <v>12</v>
      </c>
      <c r="B437" s="31">
        <v>13842</v>
      </c>
      <c r="C437" s="76" t="s">
        <v>481</v>
      </c>
      <c r="D437" s="70"/>
      <c r="E437" s="70">
        <v>1937</v>
      </c>
      <c r="F437" s="29" t="s">
        <v>27</v>
      </c>
      <c r="G437" s="29">
        <v>360</v>
      </c>
      <c r="H437" s="29">
        <v>1</v>
      </c>
      <c r="I437" s="30">
        <f t="shared" si="37"/>
        <v>360</v>
      </c>
      <c r="J437" s="30"/>
      <c r="K437" s="30">
        <f t="shared" si="38"/>
        <v>0</v>
      </c>
      <c r="L437" s="30"/>
      <c r="M437" s="30"/>
      <c r="N437" s="30">
        <f t="shared" si="39"/>
        <v>360</v>
      </c>
      <c r="O437" s="29"/>
      <c r="P437" s="47"/>
      <c r="Q437" s="47"/>
    </row>
    <row r="438" spans="1:17" ht="18" customHeight="1">
      <c r="A438" s="29">
        <v>13</v>
      </c>
      <c r="B438" s="31">
        <v>13843</v>
      </c>
      <c r="C438" s="76" t="s">
        <v>482</v>
      </c>
      <c r="D438" s="70"/>
      <c r="E438" s="70">
        <v>1937</v>
      </c>
      <c r="F438" s="29" t="s">
        <v>27</v>
      </c>
      <c r="G438" s="29">
        <v>360</v>
      </c>
      <c r="H438" s="29">
        <v>1</v>
      </c>
      <c r="I438" s="30">
        <f t="shared" si="37"/>
        <v>360</v>
      </c>
      <c r="J438" s="30"/>
      <c r="K438" s="30">
        <f t="shared" si="38"/>
        <v>0</v>
      </c>
      <c r="L438" s="30"/>
      <c r="M438" s="30"/>
      <c r="N438" s="30">
        <f t="shared" si="39"/>
        <v>360</v>
      </c>
      <c r="O438" s="29"/>
      <c r="P438" s="47"/>
      <c r="Q438" s="47"/>
    </row>
    <row r="439" spans="1:17" ht="18" customHeight="1">
      <c r="A439" s="29">
        <v>14</v>
      </c>
      <c r="B439" s="31">
        <v>13844</v>
      </c>
      <c r="C439" s="76" t="s">
        <v>483</v>
      </c>
      <c r="D439" s="70"/>
      <c r="E439" s="70">
        <v>1937</v>
      </c>
      <c r="F439" s="29" t="s">
        <v>27</v>
      </c>
      <c r="G439" s="29">
        <v>360</v>
      </c>
      <c r="H439" s="29">
        <v>1</v>
      </c>
      <c r="I439" s="30">
        <f t="shared" si="37"/>
        <v>360</v>
      </c>
      <c r="J439" s="30"/>
      <c r="K439" s="30">
        <f t="shared" si="38"/>
        <v>0</v>
      </c>
      <c r="L439" s="30"/>
      <c r="M439" s="30"/>
      <c r="N439" s="30">
        <f t="shared" si="39"/>
        <v>360</v>
      </c>
      <c r="O439" s="29"/>
      <c r="P439" s="47"/>
      <c r="Q439" s="47"/>
    </row>
    <row r="440" spans="1:17" ht="18" customHeight="1">
      <c r="A440" s="29">
        <v>15</v>
      </c>
      <c r="B440" s="31">
        <v>13849</v>
      </c>
      <c r="C440" s="76" t="s">
        <v>484</v>
      </c>
      <c r="D440" s="70">
        <v>1937</v>
      </c>
      <c r="E440" s="70"/>
      <c r="F440" s="29" t="s">
        <v>27</v>
      </c>
      <c r="G440" s="29">
        <v>360</v>
      </c>
      <c r="H440" s="29">
        <v>1</v>
      </c>
      <c r="I440" s="30">
        <f t="shared" si="37"/>
        <v>360</v>
      </c>
      <c r="J440" s="30"/>
      <c r="K440" s="30">
        <f t="shared" si="38"/>
        <v>0</v>
      </c>
      <c r="L440" s="30"/>
      <c r="M440" s="30"/>
      <c r="N440" s="30">
        <f t="shared" si="39"/>
        <v>360</v>
      </c>
      <c r="O440" s="29"/>
      <c r="P440" s="47"/>
      <c r="Q440" s="47"/>
    </row>
    <row r="441" spans="1:17" ht="18" customHeight="1">
      <c r="A441" s="29">
        <v>16</v>
      </c>
      <c r="B441" s="31">
        <v>13850</v>
      </c>
      <c r="C441" s="76" t="s">
        <v>485</v>
      </c>
      <c r="D441" s="70">
        <v>1937</v>
      </c>
      <c r="E441" s="70"/>
      <c r="F441" s="29" t="s">
        <v>27</v>
      </c>
      <c r="G441" s="29">
        <v>360</v>
      </c>
      <c r="H441" s="29">
        <v>1</v>
      </c>
      <c r="I441" s="30">
        <f t="shared" si="37"/>
        <v>360</v>
      </c>
      <c r="J441" s="30"/>
      <c r="K441" s="30">
        <f t="shared" si="38"/>
        <v>0</v>
      </c>
      <c r="L441" s="30"/>
      <c r="M441" s="30"/>
      <c r="N441" s="30">
        <f t="shared" si="39"/>
        <v>360</v>
      </c>
      <c r="O441" s="29"/>
      <c r="P441" s="47"/>
      <c r="Q441" s="47"/>
    </row>
    <row r="442" spans="1:17" ht="18" customHeight="1">
      <c r="A442" s="29">
        <v>17</v>
      </c>
      <c r="B442" s="31">
        <v>13851</v>
      </c>
      <c r="C442" s="76" t="s">
        <v>486</v>
      </c>
      <c r="D442" s="70">
        <v>1937</v>
      </c>
      <c r="E442" s="70"/>
      <c r="F442" s="29" t="s">
        <v>27</v>
      </c>
      <c r="G442" s="29">
        <v>360</v>
      </c>
      <c r="H442" s="29">
        <v>1</v>
      </c>
      <c r="I442" s="30">
        <f t="shared" si="37"/>
        <v>360</v>
      </c>
      <c r="J442" s="30"/>
      <c r="K442" s="30">
        <f t="shared" si="38"/>
        <v>0</v>
      </c>
      <c r="L442" s="30"/>
      <c r="M442" s="30"/>
      <c r="N442" s="30">
        <f t="shared" si="39"/>
        <v>360</v>
      </c>
      <c r="O442" s="29"/>
      <c r="P442" s="47"/>
      <c r="Q442" s="47"/>
    </row>
    <row r="443" spans="1:17" ht="18" customHeight="1">
      <c r="A443" s="29">
        <v>18</v>
      </c>
      <c r="B443" s="31">
        <v>17005</v>
      </c>
      <c r="C443" s="72" t="s">
        <v>487</v>
      </c>
      <c r="D443" s="76">
        <v>1938</v>
      </c>
      <c r="E443" s="76"/>
      <c r="F443" s="29" t="s">
        <v>27</v>
      </c>
      <c r="G443" s="29">
        <v>360</v>
      </c>
      <c r="H443" s="29">
        <v>1</v>
      </c>
      <c r="I443" s="30">
        <f t="shared" si="37"/>
        <v>360</v>
      </c>
      <c r="J443" s="30"/>
      <c r="K443" s="30">
        <f t="shared" si="38"/>
        <v>0</v>
      </c>
      <c r="L443" s="30"/>
      <c r="M443" s="30"/>
      <c r="N443" s="30">
        <f t="shared" si="39"/>
        <v>360</v>
      </c>
      <c r="O443" s="29"/>
      <c r="P443" s="47"/>
      <c r="Q443" s="47"/>
    </row>
    <row r="444" spans="1:17" ht="18" customHeight="1">
      <c r="A444" s="29">
        <v>19</v>
      </c>
      <c r="B444" s="31">
        <v>17007</v>
      </c>
      <c r="C444" s="72" t="s">
        <v>488</v>
      </c>
      <c r="D444" s="76">
        <v>1938</v>
      </c>
      <c r="E444" s="76"/>
      <c r="F444" s="29" t="s">
        <v>27</v>
      </c>
      <c r="G444" s="29">
        <v>360</v>
      </c>
      <c r="H444" s="29">
        <v>1</v>
      </c>
      <c r="I444" s="30">
        <f t="shared" si="37"/>
        <v>360</v>
      </c>
      <c r="J444" s="30"/>
      <c r="K444" s="30">
        <f t="shared" si="38"/>
        <v>0</v>
      </c>
      <c r="L444" s="30"/>
      <c r="M444" s="30"/>
      <c r="N444" s="30">
        <f t="shared" si="39"/>
        <v>360</v>
      </c>
      <c r="O444" s="29"/>
      <c r="P444" s="47"/>
      <c r="Q444" s="47"/>
    </row>
    <row r="445" spans="1:17" ht="18" customHeight="1">
      <c r="A445" s="29">
        <v>20</v>
      </c>
      <c r="B445" s="42">
        <v>3814</v>
      </c>
      <c r="C445" s="43" t="s">
        <v>489</v>
      </c>
      <c r="D445" s="44">
        <v>1932</v>
      </c>
      <c r="E445" s="44"/>
      <c r="F445" s="29" t="s">
        <v>41</v>
      </c>
      <c r="G445" s="29">
        <v>360</v>
      </c>
      <c r="H445" s="29">
        <v>1</v>
      </c>
      <c r="I445" s="30">
        <f t="shared" si="37"/>
        <v>360</v>
      </c>
      <c r="J445" s="30"/>
      <c r="K445" s="30">
        <f t="shared" si="38"/>
        <v>0</v>
      </c>
      <c r="L445" s="30"/>
      <c r="M445" s="30"/>
      <c r="N445" s="30">
        <f t="shared" si="39"/>
        <v>360</v>
      </c>
      <c r="O445" s="29"/>
      <c r="P445" s="47"/>
      <c r="Q445" s="47"/>
    </row>
    <row r="446" spans="1:17" ht="18" customHeight="1">
      <c r="A446" s="29">
        <v>21</v>
      </c>
      <c r="B446" s="42">
        <v>3815</v>
      </c>
      <c r="C446" s="27" t="s">
        <v>490</v>
      </c>
      <c r="D446" s="44">
        <v>1932</v>
      </c>
      <c r="E446" s="44"/>
      <c r="F446" s="29" t="s">
        <v>41</v>
      </c>
      <c r="G446" s="29">
        <v>360</v>
      </c>
      <c r="H446" s="29">
        <v>1</v>
      </c>
      <c r="I446" s="30">
        <f t="shared" si="37"/>
        <v>360</v>
      </c>
      <c r="J446" s="30"/>
      <c r="K446" s="30">
        <f t="shared" si="38"/>
        <v>0</v>
      </c>
      <c r="L446" s="30"/>
      <c r="M446" s="30"/>
      <c r="N446" s="30">
        <f t="shared" si="39"/>
        <v>360</v>
      </c>
      <c r="O446" s="29"/>
      <c r="P446" s="47"/>
      <c r="Q446" s="47"/>
    </row>
    <row r="447" spans="1:17" ht="18" customHeight="1">
      <c r="A447" s="29">
        <v>22</v>
      </c>
      <c r="B447" s="42">
        <v>3851</v>
      </c>
      <c r="C447" s="43" t="s">
        <v>491</v>
      </c>
      <c r="D447" s="44">
        <v>1933</v>
      </c>
      <c r="E447" s="44"/>
      <c r="F447" s="29" t="s">
        <v>41</v>
      </c>
      <c r="G447" s="29">
        <v>360</v>
      </c>
      <c r="H447" s="29">
        <v>1</v>
      </c>
      <c r="I447" s="30">
        <f t="shared" si="37"/>
        <v>360</v>
      </c>
      <c r="J447" s="30"/>
      <c r="K447" s="30">
        <f t="shared" si="38"/>
        <v>0</v>
      </c>
      <c r="L447" s="30"/>
      <c r="M447" s="30"/>
      <c r="N447" s="30">
        <f t="shared" si="39"/>
        <v>360</v>
      </c>
      <c r="O447" s="29"/>
      <c r="P447" s="47"/>
      <c r="Q447" s="47"/>
    </row>
    <row r="448" spans="1:17" ht="18" customHeight="1">
      <c r="A448" s="29">
        <v>23</v>
      </c>
      <c r="B448" s="42">
        <v>3864</v>
      </c>
      <c r="C448" s="43" t="s">
        <v>492</v>
      </c>
      <c r="D448" s="44">
        <v>1932</v>
      </c>
      <c r="E448" s="44"/>
      <c r="F448" s="29" t="s">
        <v>41</v>
      </c>
      <c r="G448" s="29">
        <v>360</v>
      </c>
      <c r="H448" s="29">
        <v>1</v>
      </c>
      <c r="I448" s="30">
        <f t="shared" si="37"/>
        <v>360</v>
      </c>
      <c r="J448" s="30"/>
      <c r="K448" s="30">
        <f t="shared" si="38"/>
        <v>0</v>
      </c>
      <c r="L448" s="30"/>
      <c r="M448" s="30"/>
      <c r="N448" s="30">
        <f t="shared" si="39"/>
        <v>360</v>
      </c>
      <c r="O448" s="29"/>
      <c r="P448" s="47"/>
      <c r="Q448" s="47"/>
    </row>
    <row r="449" spans="1:17" ht="18" customHeight="1">
      <c r="A449" s="29">
        <v>24</v>
      </c>
      <c r="B449" s="42">
        <v>3865</v>
      </c>
      <c r="C449" s="43" t="s">
        <v>493</v>
      </c>
      <c r="D449" s="44">
        <v>1932</v>
      </c>
      <c r="E449" s="44"/>
      <c r="F449" s="29" t="s">
        <v>41</v>
      </c>
      <c r="G449" s="29">
        <v>360</v>
      </c>
      <c r="H449" s="29">
        <v>1</v>
      </c>
      <c r="I449" s="30">
        <f t="shared" si="37"/>
        <v>360</v>
      </c>
      <c r="J449" s="30"/>
      <c r="K449" s="30">
        <f t="shared" si="38"/>
        <v>0</v>
      </c>
      <c r="L449" s="30"/>
      <c r="M449" s="30"/>
      <c r="N449" s="30">
        <f t="shared" si="39"/>
        <v>360</v>
      </c>
      <c r="O449" s="29"/>
      <c r="P449" s="47"/>
      <c r="Q449" s="47"/>
    </row>
    <row r="450" spans="1:17" ht="18" customHeight="1">
      <c r="A450" s="29">
        <v>25</v>
      </c>
      <c r="B450" s="42">
        <v>3892</v>
      </c>
      <c r="C450" s="27" t="s">
        <v>354</v>
      </c>
      <c r="D450" s="81"/>
      <c r="E450" s="81">
        <v>1931</v>
      </c>
      <c r="F450" s="29" t="s">
        <v>41</v>
      </c>
      <c r="G450" s="29">
        <v>360</v>
      </c>
      <c r="H450" s="29">
        <v>1</v>
      </c>
      <c r="I450" s="30">
        <f t="shared" si="37"/>
        <v>360</v>
      </c>
      <c r="J450" s="30"/>
      <c r="K450" s="30">
        <f t="shared" si="38"/>
        <v>0</v>
      </c>
      <c r="L450" s="30"/>
      <c r="M450" s="30"/>
      <c r="N450" s="30">
        <f t="shared" si="39"/>
        <v>360</v>
      </c>
      <c r="O450" s="29"/>
      <c r="P450" s="47"/>
      <c r="Q450" s="47"/>
    </row>
    <row r="451" spans="1:17" ht="18" customHeight="1">
      <c r="A451" s="29">
        <v>26</v>
      </c>
      <c r="B451" s="42">
        <v>3901</v>
      </c>
      <c r="C451" s="31" t="s">
        <v>494</v>
      </c>
      <c r="D451" s="29">
        <v>1934</v>
      </c>
      <c r="E451" s="29"/>
      <c r="F451" s="29" t="s">
        <v>41</v>
      </c>
      <c r="G451" s="29">
        <v>360</v>
      </c>
      <c r="H451" s="29">
        <v>1</v>
      </c>
      <c r="I451" s="30">
        <f t="shared" si="37"/>
        <v>360</v>
      </c>
      <c r="J451" s="30"/>
      <c r="K451" s="30">
        <f t="shared" si="38"/>
        <v>0</v>
      </c>
      <c r="L451" s="30"/>
      <c r="M451" s="30"/>
      <c r="N451" s="30">
        <f t="shared" si="39"/>
        <v>360</v>
      </c>
      <c r="O451" s="29"/>
      <c r="P451" s="47"/>
      <c r="Q451" s="47"/>
    </row>
    <row r="452" spans="1:17" ht="18" customHeight="1">
      <c r="A452" s="29">
        <v>27</v>
      </c>
      <c r="B452" s="42">
        <v>3903</v>
      </c>
      <c r="C452" s="31" t="s">
        <v>495</v>
      </c>
      <c r="D452" s="29">
        <v>1934</v>
      </c>
      <c r="E452" s="29"/>
      <c r="F452" s="29" t="s">
        <v>41</v>
      </c>
      <c r="G452" s="29">
        <v>360</v>
      </c>
      <c r="H452" s="29">
        <v>1</v>
      </c>
      <c r="I452" s="30">
        <f t="shared" si="37"/>
        <v>360</v>
      </c>
      <c r="J452" s="30"/>
      <c r="K452" s="30">
        <f t="shared" si="38"/>
        <v>0</v>
      </c>
      <c r="L452" s="30"/>
      <c r="M452" s="30"/>
      <c r="N452" s="30">
        <f t="shared" si="39"/>
        <v>360</v>
      </c>
      <c r="O452" s="29"/>
      <c r="P452" s="47"/>
      <c r="Q452" s="47"/>
    </row>
    <row r="453" spans="1:17" ht="18" customHeight="1">
      <c r="A453" s="29">
        <v>28</v>
      </c>
      <c r="B453" s="42">
        <v>3905</v>
      </c>
      <c r="C453" s="31" t="s">
        <v>496</v>
      </c>
      <c r="D453" s="31">
        <v>1934</v>
      </c>
      <c r="E453" s="31"/>
      <c r="F453" s="29" t="s">
        <v>41</v>
      </c>
      <c r="G453" s="29">
        <v>360</v>
      </c>
      <c r="H453" s="29">
        <v>1</v>
      </c>
      <c r="I453" s="30">
        <f t="shared" si="37"/>
        <v>360</v>
      </c>
      <c r="J453" s="30"/>
      <c r="K453" s="30">
        <f t="shared" si="38"/>
        <v>0</v>
      </c>
      <c r="L453" s="30"/>
      <c r="M453" s="30"/>
      <c r="N453" s="30">
        <f t="shared" si="39"/>
        <v>360</v>
      </c>
      <c r="O453" s="29"/>
      <c r="P453" s="47"/>
      <c r="Q453" s="47"/>
    </row>
    <row r="454" spans="1:17" ht="18" customHeight="1">
      <c r="A454" s="29">
        <v>29</v>
      </c>
      <c r="B454" s="42">
        <v>3906</v>
      </c>
      <c r="C454" s="31" t="s">
        <v>497</v>
      </c>
      <c r="D454" s="31"/>
      <c r="E454" s="31">
        <v>1934</v>
      </c>
      <c r="F454" s="29" t="s">
        <v>41</v>
      </c>
      <c r="G454" s="29">
        <v>360</v>
      </c>
      <c r="H454" s="29">
        <v>1</v>
      </c>
      <c r="I454" s="30">
        <f t="shared" si="37"/>
        <v>360</v>
      </c>
      <c r="J454" s="30"/>
      <c r="K454" s="30">
        <f t="shared" si="38"/>
        <v>0</v>
      </c>
      <c r="L454" s="30"/>
      <c r="M454" s="30"/>
      <c r="N454" s="30">
        <f t="shared" si="39"/>
        <v>360</v>
      </c>
      <c r="O454" s="29"/>
      <c r="P454" s="47"/>
      <c r="Q454" s="47"/>
    </row>
    <row r="455" spans="1:17" ht="18" customHeight="1">
      <c r="A455" s="29">
        <v>30</v>
      </c>
      <c r="B455" s="42">
        <v>3910</v>
      </c>
      <c r="C455" s="82" t="s">
        <v>498</v>
      </c>
      <c r="D455" s="46">
        <v>1935</v>
      </c>
      <c r="E455" s="31"/>
      <c r="F455" s="29" t="s">
        <v>41</v>
      </c>
      <c r="G455" s="29">
        <v>360</v>
      </c>
      <c r="H455" s="29">
        <v>1</v>
      </c>
      <c r="I455" s="30">
        <f t="shared" si="37"/>
        <v>360</v>
      </c>
      <c r="J455" s="30"/>
      <c r="K455" s="30">
        <f t="shared" si="38"/>
        <v>0</v>
      </c>
      <c r="L455" s="30"/>
      <c r="M455" s="30"/>
      <c r="N455" s="30">
        <f t="shared" si="39"/>
        <v>360</v>
      </c>
      <c r="O455" s="29"/>
      <c r="P455" s="47"/>
      <c r="Q455" s="47"/>
    </row>
    <row r="456" spans="1:17" ht="18" customHeight="1">
      <c r="A456" s="29">
        <v>31</v>
      </c>
      <c r="B456" s="29">
        <v>11662</v>
      </c>
      <c r="C456" s="31" t="s">
        <v>499</v>
      </c>
      <c r="D456" s="31">
        <v>1936</v>
      </c>
      <c r="E456" s="31"/>
      <c r="F456" s="29" t="s">
        <v>41</v>
      </c>
      <c r="G456" s="29">
        <v>360</v>
      </c>
      <c r="H456" s="29">
        <v>1</v>
      </c>
      <c r="I456" s="30">
        <f t="shared" si="37"/>
        <v>360</v>
      </c>
      <c r="J456" s="30"/>
      <c r="K456" s="30">
        <f t="shared" si="38"/>
        <v>0</v>
      </c>
      <c r="L456" s="30"/>
      <c r="M456" s="30"/>
      <c r="N456" s="30">
        <f t="shared" si="39"/>
        <v>360</v>
      </c>
      <c r="O456" s="29"/>
      <c r="P456" s="47"/>
      <c r="Q456" s="47"/>
    </row>
    <row r="457" spans="1:17" ht="18" customHeight="1">
      <c r="A457" s="29">
        <v>32</v>
      </c>
      <c r="B457" s="29">
        <v>11685</v>
      </c>
      <c r="C457" s="31" t="s">
        <v>500</v>
      </c>
      <c r="D457" s="31"/>
      <c r="E457" s="31">
        <v>1936</v>
      </c>
      <c r="F457" s="29" t="s">
        <v>41</v>
      </c>
      <c r="G457" s="29">
        <v>360</v>
      </c>
      <c r="H457" s="29">
        <v>1</v>
      </c>
      <c r="I457" s="30">
        <f t="shared" si="37"/>
        <v>360</v>
      </c>
      <c r="J457" s="30"/>
      <c r="K457" s="30">
        <f t="shared" si="38"/>
        <v>0</v>
      </c>
      <c r="L457" s="30"/>
      <c r="M457" s="30"/>
      <c r="N457" s="30">
        <f t="shared" si="39"/>
        <v>360</v>
      </c>
      <c r="O457" s="29"/>
      <c r="P457" s="47"/>
      <c r="Q457" s="47"/>
    </row>
    <row r="458" spans="1:17" ht="18" customHeight="1">
      <c r="A458" s="29">
        <v>33</v>
      </c>
      <c r="B458" s="31">
        <v>13828</v>
      </c>
      <c r="C458" s="76" t="s">
        <v>501</v>
      </c>
      <c r="D458" s="70"/>
      <c r="E458" s="70">
        <v>1937</v>
      </c>
      <c r="F458" s="29" t="s">
        <v>41</v>
      </c>
      <c r="G458" s="29">
        <v>360</v>
      </c>
      <c r="H458" s="29">
        <v>1</v>
      </c>
      <c r="I458" s="30">
        <f t="shared" si="37"/>
        <v>360</v>
      </c>
      <c r="J458" s="30"/>
      <c r="K458" s="30">
        <f t="shared" si="38"/>
        <v>0</v>
      </c>
      <c r="L458" s="30"/>
      <c r="M458" s="30"/>
      <c r="N458" s="30">
        <f t="shared" si="39"/>
        <v>360</v>
      </c>
      <c r="O458" s="29"/>
      <c r="P458" s="47"/>
      <c r="Q458" s="47"/>
    </row>
    <row r="459" spans="1:17" ht="18" customHeight="1">
      <c r="A459" s="29">
        <v>34</v>
      </c>
      <c r="B459" s="31">
        <v>13830</v>
      </c>
      <c r="C459" s="76" t="s">
        <v>502</v>
      </c>
      <c r="D459" s="70"/>
      <c r="E459" s="70">
        <v>1937</v>
      </c>
      <c r="F459" s="29" t="s">
        <v>41</v>
      </c>
      <c r="G459" s="29">
        <v>360</v>
      </c>
      <c r="H459" s="29">
        <v>1</v>
      </c>
      <c r="I459" s="30">
        <f t="shared" si="37"/>
        <v>360</v>
      </c>
      <c r="J459" s="30"/>
      <c r="K459" s="30">
        <f t="shared" si="38"/>
        <v>0</v>
      </c>
      <c r="L459" s="30"/>
      <c r="M459" s="30"/>
      <c r="N459" s="30">
        <f t="shared" si="39"/>
        <v>360</v>
      </c>
      <c r="O459" s="29"/>
      <c r="P459" s="47"/>
      <c r="Q459" s="47"/>
    </row>
    <row r="460" spans="1:17" ht="18" customHeight="1">
      <c r="A460" s="29">
        <v>35</v>
      </c>
      <c r="B460" s="31">
        <v>13854</v>
      </c>
      <c r="C460" s="76" t="s">
        <v>503</v>
      </c>
      <c r="D460" s="70">
        <v>1937</v>
      </c>
      <c r="E460" s="70"/>
      <c r="F460" s="29" t="s">
        <v>41</v>
      </c>
      <c r="G460" s="29">
        <v>360</v>
      </c>
      <c r="H460" s="29">
        <v>1</v>
      </c>
      <c r="I460" s="30">
        <f t="shared" si="37"/>
        <v>360</v>
      </c>
      <c r="J460" s="30"/>
      <c r="K460" s="30">
        <f t="shared" si="38"/>
        <v>0</v>
      </c>
      <c r="L460" s="30"/>
      <c r="M460" s="30"/>
      <c r="N460" s="30">
        <f t="shared" si="39"/>
        <v>360</v>
      </c>
      <c r="O460" s="47"/>
      <c r="P460" s="47"/>
      <c r="Q460" s="47"/>
    </row>
    <row r="461" spans="1:17" ht="18" customHeight="1">
      <c r="A461" s="29">
        <v>36</v>
      </c>
      <c r="B461" s="31">
        <v>13855</v>
      </c>
      <c r="C461" s="76" t="s">
        <v>504</v>
      </c>
      <c r="D461" s="70">
        <v>1937</v>
      </c>
      <c r="E461" s="70"/>
      <c r="F461" s="29" t="s">
        <v>41</v>
      </c>
      <c r="G461" s="29">
        <v>360</v>
      </c>
      <c r="H461" s="29">
        <v>1</v>
      </c>
      <c r="I461" s="30">
        <f t="shared" si="37"/>
        <v>360</v>
      </c>
      <c r="J461" s="30"/>
      <c r="K461" s="30">
        <f t="shared" si="38"/>
        <v>0</v>
      </c>
      <c r="L461" s="30"/>
      <c r="M461" s="30"/>
      <c r="N461" s="30">
        <f t="shared" si="39"/>
        <v>360</v>
      </c>
      <c r="O461" s="47"/>
      <c r="P461" s="47"/>
      <c r="Q461" s="47"/>
    </row>
    <row r="462" spans="1:17" ht="18" customHeight="1">
      <c r="A462" s="29">
        <v>37</v>
      </c>
      <c r="B462" s="31">
        <v>16995</v>
      </c>
      <c r="C462" s="72" t="s">
        <v>505</v>
      </c>
      <c r="D462" s="76">
        <v>1938</v>
      </c>
      <c r="E462" s="76"/>
      <c r="F462" s="29" t="s">
        <v>41</v>
      </c>
      <c r="G462" s="29">
        <v>360</v>
      </c>
      <c r="H462" s="29">
        <v>1</v>
      </c>
      <c r="I462" s="30">
        <f t="shared" si="37"/>
        <v>360</v>
      </c>
      <c r="J462" s="30"/>
      <c r="K462" s="30">
        <f t="shared" si="38"/>
        <v>0</v>
      </c>
      <c r="L462" s="30"/>
      <c r="M462" s="30"/>
      <c r="N462" s="30">
        <f t="shared" si="39"/>
        <v>360</v>
      </c>
      <c r="O462" s="47"/>
      <c r="P462" s="47"/>
      <c r="Q462" s="47"/>
    </row>
    <row r="463" spans="1:17" ht="18" customHeight="1">
      <c r="A463" s="29">
        <v>38</v>
      </c>
      <c r="B463" s="31">
        <v>16999</v>
      </c>
      <c r="C463" s="72" t="s">
        <v>506</v>
      </c>
      <c r="D463" s="76">
        <v>1938</v>
      </c>
      <c r="E463" s="76"/>
      <c r="F463" s="29" t="s">
        <v>41</v>
      </c>
      <c r="G463" s="29">
        <v>360</v>
      </c>
      <c r="H463" s="29">
        <v>1</v>
      </c>
      <c r="I463" s="30">
        <f t="shared" si="37"/>
        <v>360</v>
      </c>
      <c r="J463" s="30"/>
      <c r="K463" s="30">
        <f t="shared" si="38"/>
        <v>0</v>
      </c>
      <c r="L463" s="30"/>
      <c r="M463" s="30"/>
      <c r="N463" s="30">
        <f t="shared" si="39"/>
        <v>360</v>
      </c>
      <c r="O463" s="47"/>
      <c r="P463" s="47"/>
      <c r="Q463" s="47"/>
    </row>
    <row r="464" spans="1:17" ht="18" customHeight="1">
      <c r="A464" s="29">
        <v>39</v>
      </c>
      <c r="B464" s="31">
        <v>17000</v>
      </c>
      <c r="C464" s="72" t="s">
        <v>507</v>
      </c>
      <c r="D464" s="76">
        <v>1938</v>
      </c>
      <c r="E464" s="76"/>
      <c r="F464" s="29" t="s">
        <v>41</v>
      </c>
      <c r="G464" s="29">
        <v>360</v>
      </c>
      <c r="H464" s="29">
        <v>1</v>
      </c>
      <c r="I464" s="30">
        <f t="shared" si="37"/>
        <v>360</v>
      </c>
      <c r="J464" s="30"/>
      <c r="K464" s="30">
        <f t="shared" si="38"/>
        <v>0</v>
      </c>
      <c r="L464" s="30"/>
      <c r="M464" s="30"/>
      <c r="N464" s="30">
        <f t="shared" si="39"/>
        <v>360</v>
      </c>
      <c r="O464" s="47"/>
      <c r="P464" s="47"/>
      <c r="Q464" s="47"/>
    </row>
    <row r="465" spans="1:17" ht="18" customHeight="1">
      <c r="A465" s="29">
        <v>40</v>
      </c>
      <c r="B465" s="42">
        <v>3737</v>
      </c>
      <c r="C465" s="43" t="s">
        <v>508</v>
      </c>
      <c r="D465" s="44">
        <v>1933</v>
      </c>
      <c r="E465" s="44"/>
      <c r="F465" s="29" t="s">
        <v>57</v>
      </c>
      <c r="G465" s="29">
        <v>360</v>
      </c>
      <c r="H465" s="29">
        <v>1</v>
      </c>
      <c r="I465" s="30">
        <f t="shared" si="37"/>
        <v>360</v>
      </c>
      <c r="J465" s="30"/>
      <c r="K465" s="30">
        <f t="shared" si="38"/>
        <v>0</v>
      </c>
      <c r="L465" s="30"/>
      <c r="M465" s="30"/>
      <c r="N465" s="30">
        <f t="shared" si="39"/>
        <v>360</v>
      </c>
      <c r="O465" s="47"/>
      <c r="P465" s="47"/>
      <c r="Q465" s="47"/>
    </row>
    <row r="466" spans="1:17" ht="18" customHeight="1">
      <c r="A466" s="29">
        <v>41</v>
      </c>
      <c r="B466" s="42">
        <v>3738</v>
      </c>
      <c r="C466" s="43" t="s">
        <v>509</v>
      </c>
      <c r="D466" s="44"/>
      <c r="E466" s="44">
        <v>1933</v>
      </c>
      <c r="F466" s="29" t="s">
        <v>57</v>
      </c>
      <c r="G466" s="29">
        <v>360</v>
      </c>
      <c r="H466" s="29">
        <v>1</v>
      </c>
      <c r="I466" s="30">
        <f t="shared" si="37"/>
        <v>360</v>
      </c>
      <c r="J466" s="30"/>
      <c r="K466" s="30">
        <f t="shared" si="38"/>
        <v>0</v>
      </c>
      <c r="L466" s="30"/>
      <c r="M466" s="30"/>
      <c r="N466" s="30">
        <f t="shared" si="39"/>
        <v>360</v>
      </c>
      <c r="O466" s="47"/>
      <c r="P466" s="47"/>
      <c r="Q466" s="47"/>
    </row>
    <row r="467" spans="1:17" ht="18" customHeight="1">
      <c r="A467" s="29">
        <v>42</v>
      </c>
      <c r="B467" s="42">
        <v>3743</v>
      </c>
      <c r="C467" s="31" t="s">
        <v>510</v>
      </c>
      <c r="D467" s="29">
        <v>1922</v>
      </c>
      <c r="E467" s="29"/>
      <c r="F467" s="29" t="s">
        <v>57</v>
      </c>
      <c r="G467" s="29">
        <v>360</v>
      </c>
      <c r="H467" s="29">
        <v>1</v>
      </c>
      <c r="I467" s="30">
        <f t="shared" si="37"/>
        <v>360</v>
      </c>
      <c r="J467" s="30"/>
      <c r="K467" s="30">
        <f t="shared" si="38"/>
        <v>0</v>
      </c>
      <c r="L467" s="30"/>
      <c r="M467" s="30"/>
      <c r="N467" s="30">
        <f t="shared" si="39"/>
        <v>360</v>
      </c>
      <c r="O467" s="47"/>
      <c r="P467" s="47"/>
      <c r="Q467" s="47"/>
    </row>
    <row r="468" spans="1:17" ht="18" customHeight="1">
      <c r="A468" s="29">
        <v>43</v>
      </c>
      <c r="B468" s="42">
        <v>3758</v>
      </c>
      <c r="C468" s="27" t="s">
        <v>511</v>
      </c>
      <c r="D468" s="132"/>
      <c r="E468" s="132">
        <v>1930</v>
      </c>
      <c r="F468" s="29" t="s">
        <v>57</v>
      </c>
      <c r="G468" s="29">
        <v>360</v>
      </c>
      <c r="H468" s="29">
        <v>1</v>
      </c>
      <c r="I468" s="30">
        <f t="shared" si="37"/>
        <v>360</v>
      </c>
      <c r="J468" s="30"/>
      <c r="K468" s="30">
        <f t="shared" si="38"/>
        <v>0</v>
      </c>
      <c r="L468" s="30"/>
      <c r="M468" s="30"/>
      <c r="N468" s="30">
        <f t="shared" si="39"/>
        <v>360</v>
      </c>
      <c r="O468" s="47"/>
      <c r="P468" s="47"/>
      <c r="Q468" s="47"/>
    </row>
    <row r="469" spans="1:17" ht="18" customHeight="1">
      <c r="A469" s="29">
        <v>44</v>
      </c>
      <c r="B469" s="42">
        <v>3759</v>
      </c>
      <c r="C469" s="27" t="s">
        <v>198</v>
      </c>
      <c r="D469" s="81"/>
      <c r="E469" s="81">
        <v>1931</v>
      </c>
      <c r="F469" s="29" t="s">
        <v>57</v>
      </c>
      <c r="G469" s="29">
        <v>360</v>
      </c>
      <c r="H469" s="29">
        <v>1</v>
      </c>
      <c r="I469" s="30">
        <f t="shared" si="37"/>
        <v>360</v>
      </c>
      <c r="J469" s="30"/>
      <c r="K469" s="30">
        <f t="shared" si="38"/>
        <v>0</v>
      </c>
      <c r="L469" s="30"/>
      <c r="M469" s="30"/>
      <c r="N469" s="30">
        <f t="shared" si="39"/>
        <v>360</v>
      </c>
      <c r="O469" s="47"/>
      <c r="P469" s="47"/>
      <c r="Q469" s="47"/>
    </row>
    <row r="470" spans="1:17" ht="18" customHeight="1">
      <c r="A470" s="29">
        <v>45</v>
      </c>
      <c r="B470" s="42">
        <v>3760</v>
      </c>
      <c r="C470" s="43" t="s">
        <v>512</v>
      </c>
      <c r="D470" s="44"/>
      <c r="E470" s="81">
        <v>1932</v>
      </c>
      <c r="F470" s="29" t="s">
        <v>57</v>
      </c>
      <c r="G470" s="29">
        <v>360</v>
      </c>
      <c r="H470" s="29">
        <v>1</v>
      </c>
      <c r="I470" s="30">
        <f t="shared" si="37"/>
        <v>360</v>
      </c>
      <c r="J470" s="30"/>
      <c r="K470" s="30">
        <f t="shared" si="38"/>
        <v>0</v>
      </c>
      <c r="L470" s="30"/>
      <c r="M470" s="30"/>
      <c r="N470" s="30">
        <f t="shared" si="39"/>
        <v>360</v>
      </c>
      <c r="O470" s="47"/>
      <c r="P470" s="47"/>
      <c r="Q470" s="47"/>
    </row>
    <row r="471" spans="1:17" ht="18" customHeight="1">
      <c r="A471" s="29">
        <v>46</v>
      </c>
      <c r="B471" s="42">
        <v>3762</v>
      </c>
      <c r="C471" s="43" t="s">
        <v>513</v>
      </c>
      <c r="D471" s="44"/>
      <c r="E471" s="81">
        <v>1932</v>
      </c>
      <c r="F471" s="29" t="s">
        <v>57</v>
      </c>
      <c r="G471" s="29">
        <v>360</v>
      </c>
      <c r="H471" s="29">
        <v>1</v>
      </c>
      <c r="I471" s="30">
        <f t="shared" si="37"/>
        <v>360</v>
      </c>
      <c r="J471" s="30"/>
      <c r="K471" s="30">
        <f t="shared" si="38"/>
        <v>0</v>
      </c>
      <c r="L471" s="30"/>
      <c r="M471" s="30"/>
      <c r="N471" s="30">
        <f t="shared" si="39"/>
        <v>360</v>
      </c>
      <c r="O471" s="47"/>
      <c r="P471" s="47"/>
      <c r="Q471" s="47"/>
    </row>
    <row r="472" spans="1:17" ht="18" customHeight="1">
      <c r="A472" s="29">
        <v>47</v>
      </c>
      <c r="B472" s="42">
        <v>3789</v>
      </c>
      <c r="C472" s="27" t="s">
        <v>514</v>
      </c>
      <c r="D472" s="29"/>
      <c r="E472" s="81">
        <v>1928</v>
      </c>
      <c r="F472" s="29" t="s">
        <v>57</v>
      </c>
      <c r="G472" s="29">
        <v>360</v>
      </c>
      <c r="H472" s="29">
        <v>1</v>
      </c>
      <c r="I472" s="30">
        <f t="shared" si="37"/>
        <v>360</v>
      </c>
      <c r="J472" s="30"/>
      <c r="K472" s="30">
        <f t="shared" si="38"/>
        <v>0</v>
      </c>
      <c r="L472" s="30"/>
      <c r="M472" s="30"/>
      <c r="N472" s="30">
        <f t="shared" si="39"/>
        <v>360</v>
      </c>
      <c r="O472" s="47"/>
      <c r="P472" s="47"/>
      <c r="Q472" s="47"/>
    </row>
    <row r="473" spans="1:17" ht="18" customHeight="1">
      <c r="A473" s="29">
        <v>48</v>
      </c>
      <c r="B473" s="42">
        <v>3790</v>
      </c>
      <c r="C473" s="27" t="s">
        <v>515</v>
      </c>
      <c r="D473" s="29"/>
      <c r="E473" s="81">
        <v>1929</v>
      </c>
      <c r="F473" s="29" t="s">
        <v>57</v>
      </c>
      <c r="G473" s="29">
        <v>360</v>
      </c>
      <c r="H473" s="29">
        <v>1</v>
      </c>
      <c r="I473" s="30">
        <f t="shared" si="37"/>
        <v>360</v>
      </c>
      <c r="J473" s="30"/>
      <c r="K473" s="30">
        <f t="shared" si="38"/>
        <v>0</v>
      </c>
      <c r="L473" s="30"/>
      <c r="M473" s="30"/>
      <c r="N473" s="30">
        <f t="shared" si="39"/>
        <v>360</v>
      </c>
      <c r="O473" s="47"/>
      <c r="P473" s="47"/>
      <c r="Q473" s="47"/>
    </row>
    <row r="474" spans="1:17" ht="18" customHeight="1">
      <c r="A474" s="29">
        <v>49</v>
      </c>
      <c r="B474" s="42">
        <v>3795</v>
      </c>
      <c r="C474" s="27" t="s">
        <v>516</v>
      </c>
      <c r="D474" s="29"/>
      <c r="E474" s="81">
        <v>1931</v>
      </c>
      <c r="F474" s="29" t="s">
        <v>57</v>
      </c>
      <c r="G474" s="29">
        <v>360</v>
      </c>
      <c r="H474" s="29">
        <v>1</v>
      </c>
      <c r="I474" s="30">
        <f t="shared" si="37"/>
        <v>360</v>
      </c>
      <c r="J474" s="30"/>
      <c r="K474" s="30">
        <f t="shared" si="38"/>
        <v>0</v>
      </c>
      <c r="L474" s="30"/>
      <c r="M474" s="30"/>
      <c r="N474" s="30">
        <f t="shared" si="39"/>
        <v>360</v>
      </c>
      <c r="O474" s="47"/>
      <c r="P474" s="47"/>
      <c r="Q474" s="47"/>
    </row>
    <row r="475" spans="1:17" ht="18" customHeight="1">
      <c r="A475" s="29">
        <v>50</v>
      </c>
      <c r="B475" s="42">
        <v>3805</v>
      </c>
      <c r="C475" s="82" t="s">
        <v>517</v>
      </c>
      <c r="D475" s="46">
        <v>1935</v>
      </c>
      <c r="E475" s="31"/>
      <c r="F475" s="29" t="s">
        <v>57</v>
      </c>
      <c r="G475" s="29">
        <v>360</v>
      </c>
      <c r="H475" s="29">
        <v>1</v>
      </c>
      <c r="I475" s="30">
        <f t="shared" si="37"/>
        <v>360</v>
      </c>
      <c r="J475" s="30"/>
      <c r="K475" s="30">
        <f t="shared" si="38"/>
        <v>0</v>
      </c>
      <c r="L475" s="30"/>
      <c r="M475" s="30"/>
      <c r="N475" s="30">
        <f t="shared" si="39"/>
        <v>360</v>
      </c>
      <c r="O475" s="47"/>
      <c r="P475" s="47"/>
      <c r="Q475" s="47"/>
    </row>
    <row r="476" spans="1:17" ht="18" customHeight="1">
      <c r="A476" s="29">
        <v>51</v>
      </c>
      <c r="B476" s="194">
        <v>11024</v>
      </c>
      <c r="C476" s="56" t="s">
        <v>518</v>
      </c>
      <c r="D476" s="56"/>
      <c r="E476" s="56">
        <v>1933</v>
      </c>
      <c r="F476" s="29" t="s">
        <v>57</v>
      </c>
      <c r="G476" s="29">
        <v>360</v>
      </c>
      <c r="H476" s="29">
        <v>1</v>
      </c>
      <c r="I476" s="30">
        <f t="shared" si="37"/>
        <v>360</v>
      </c>
      <c r="J476" s="30"/>
      <c r="K476" s="30">
        <f t="shared" si="38"/>
        <v>0</v>
      </c>
      <c r="L476" s="30"/>
      <c r="M476" s="30"/>
      <c r="N476" s="30">
        <f t="shared" si="39"/>
        <v>360</v>
      </c>
      <c r="O476" s="47"/>
      <c r="P476" s="47"/>
      <c r="Q476" s="47"/>
    </row>
    <row r="477" spans="1:17" ht="18" customHeight="1">
      <c r="A477" s="29">
        <v>52</v>
      </c>
      <c r="B477" s="194">
        <v>11025</v>
      </c>
      <c r="C477" s="195" t="s">
        <v>519</v>
      </c>
      <c r="D477" s="195"/>
      <c r="E477" s="195">
        <v>1935</v>
      </c>
      <c r="F477" s="29" t="s">
        <v>57</v>
      </c>
      <c r="G477" s="29">
        <v>360</v>
      </c>
      <c r="H477" s="29">
        <v>1</v>
      </c>
      <c r="I477" s="30">
        <f t="shared" si="37"/>
        <v>360</v>
      </c>
      <c r="J477" s="30"/>
      <c r="K477" s="30">
        <f t="shared" si="38"/>
        <v>0</v>
      </c>
      <c r="L477" s="30"/>
      <c r="M477" s="30"/>
      <c r="N477" s="30">
        <f t="shared" si="39"/>
        <v>360</v>
      </c>
      <c r="O477" s="47"/>
      <c r="P477" s="47"/>
      <c r="Q477" s="47"/>
    </row>
    <row r="478" spans="1:17" ht="18" customHeight="1">
      <c r="A478" s="29">
        <v>53</v>
      </c>
      <c r="B478" s="29">
        <v>11656</v>
      </c>
      <c r="C478" s="31" t="s">
        <v>520</v>
      </c>
      <c r="D478" s="31">
        <v>1936</v>
      </c>
      <c r="E478" s="31"/>
      <c r="F478" s="29" t="s">
        <v>57</v>
      </c>
      <c r="G478" s="29">
        <v>360</v>
      </c>
      <c r="H478" s="29">
        <v>1</v>
      </c>
      <c r="I478" s="30">
        <f t="shared" si="37"/>
        <v>360</v>
      </c>
      <c r="J478" s="30"/>
      <c r="K478" s="30">
        <f t="shared" si="38"/>
        <v>0</v>
      </c>
      <c r="L478" s="30"/>
      <c r="M478" s="30"/>
      <c r="N478" s="30">
        <f t="shared" si="39"/>
        <v>360</v>
      </c>
      <c r="O478" s="47"/>
      <c r="P478" s="47"/>
      <c r="Q478" s="47"/>
    </row>
    <row r="479" spans="1:17" ht="18" customHeight="1">
      <c r="A479" s="29">
        <v>54</v>
      </c>
      <c r="B479" s="29">
        <v>11657</v>
      </c>
      <c r="C479" s="31" t="s">
        <v>521</v>
      </c>
      <c r="D479" s="31">
        <v>1936</v>
      </c>
      <c r="E479" s="31"/>
      <c r="F479" s="29" t="s">
        <v>57</v>
      </c>
      <c r="G479" s="29">
        <v>360</v>
      </c>
      <c r="H479" s="29">
        <v>1</v>
      </c>
      <c r="I479" s="30">
        <f t="shared" si="37"/>
        <v>360</v>
      </c>
      <c r="J479" s="30"/>
      <c r="K479" s="30">
        <f t="shared" si="38"/>
        <v>0</v>
      </c>
      <c r="L479" s="30"/>
      <c r="M479" s="30"/>
      <c r="N479" s="30">
        <f t="shared" si="39"/>
        <v>360</v>
      </c>
      <c r="O479" s="47"/>
      <c r="P479" s="47"/>
      <c r="Q479" s="47"/>
    </row>
    <row r="480" spans="1:17" ht="18" customHeight="1">
      <c r="A480" s="29">
        <v>55</v>
      </c>
      <c r="B480" s="31">
        <v>13819</v>
      </c>
      <c r="C480" s="76" t="s">
        <v>522</v>
      </c>
      <c r="D480" s="70"/>
      <c r="E480" s="70">
        <v>1937</v>
      </c>
      <c r="F480" s="29" t="s">
        <v>57</v>
      </c>
      <c r="G480" s="29">
        <v>360</v>
      </c>
      <c r="H480" s="29">
        <v>1</v>
      </c>
      <c r="I480" s="30">
        <f t="shared" si="37"/>
        <v>360</v>
      </c>
      <c r="J480" s="30"/>
      <c r="K480" s="30">
        <f t="shared" si="38"/>
        <v>0</v>
      </c>
      <c r="L480" s="30"/>
      <c r="M480" s="30"/>
      <c r="N480" s="30">
        <f t="shared" si="39"/>
        <v>360</v>
      </c>
      <c r="O480" s="47"/>
      <c r="P480" s="47"/>
      <c r="Q480" s="47"/>
    </row>
    <row r="481" spans="1:17" ht="18" customHeight="1">
      <c r="A481" s="29">
        <v>56</v>
      </c>
      <c r="B481" s="31">
        <v>13820</v>
      </c>
      <c r="C481" s="76" t="s">
        <v>354</v>
      </c>
      <c r="D481" s="70"/>
      <c r="E481" s="70">
        <v>1937</v>
      </c>
      <c r="F481" s="29" t="s">
        <v>57</v>
      </c>
      <c r="G481" s="29">
        <v>360</v>
      </c>
      <c r="H481" s="29">
        <v>1</v>
      </c>
      <c r="I481" s="30">
        <f t="shared" si="37"/>
        <v>360</v>
      </c>
      <c r="J481" s="30"/>
      <c r="K481" s="30">
        <f t="shared" si="38"/>
        <v>0</v>
      </c>
      <c r="L481" s="30"/>
      <c r="M481" s="30"/>
      <c r="N481" s="30">
        <f t="shared" si="39"/>
        <v>360</v>
      </c>
      <c r="O481" s="47"/>
      <c r="P481" s="47"/>
      <c r="Q481" s="47"/>
    </row>
    <row r="482" spans="1:17" ht="18" customHeight="1">
      <c r="A482" s="29">
        <v>57</v>
      </c>
      <c r="B482" s="31">
        <v>13858</v>
      </c>
      <c r="C482" s="76" t="s">
        <v>523</v>
      </c>
      <c r="D482" s="70">
        <v>1937</v>
      </c>
      <c r="E482" s="70"/>
      <c r="F482" s="29" t="s">
        <v>57</v>
      </c>
      <c r="G482" s="29">
        <v>360</v>
      </c>
      <c r="H482" s="29">
        <v>1</v>
      </c>
      <c r="I482" s="30">
        <f t="shared" si="37"/>
        <v>360</v>
      </c>
      <c r="J482" s="30"/>
      <c r="K482" s="30">
        <f t="shared" si="38"/>
        <v>0</v>
      </c>
      <c r="L482" s="30"/>
      <c r="M482" s="30"/>
      <c r="N482" s="30">
        <f t="shared" si="39"/>
        <v>360</v>
      </c>
      <c r="O482" s="47"/>
      <c r="P482" s="47"/>
      <c r="Q482" s="47"/>
    </row>
    <row r="483" spans="1:17" ht="18" customHeight="1">
      <c r="A483" s="29">
        <v>58</v>
      </c>
      <c r="B483" s="31">
        <v>16986</v>
      </c>
      <c r="C483" s="72" t="s">
        <v>524</v>
      </c>
      <c r="D483" s="76"/>
      <c r="E483" s="76">
        <v>1938</v>
      </c>
      <c r="F483" s="29" t="s">
        <v>57</v>
      </c>
      <c r="G483" s="29">
        <v>360</v>
      </c>
      <c r="H483" s="29">
        <v>1</v>
      </c>
      <c r="I483" s="30">
        <f t="shared" si="37"/>
        <v>360</v>
      </c>
      <c r="J483" s="30"/>
      <c r="K483" s="30">
        <f t="shared" si="38"/>
        <v>0</v>
      </c>
      <c r="L483" s="30"/>
      <c r="M483" s="30"/>
      <c r="N483" s="30">
        <f t="shared" si="39"/>
        <v>360</v>
      </c>
      <c r="O483" s="47"/>
      <c r="P483" s="47"/>
      <c r="Q483" s="47"/>
    </row>
    <row r="484" spans="1:17" ht="18" customHeight="1">
      <c r="A484" s="29">
        <v>59</v>
      </c>
      <c r="B484" s="31">
        <v>16991</v>
      </c>
      <c r="C484" s="72" t="s">
        <v>525</v>
      </c>
      <c r="D484" s="76">
        <v>1938</v>
      </c>
      <c r="E484" s="76"/>
      <c r="F484" s="29" t="s">
        <v>57</v>
      </c>
      <c r="G484" s="29">
        <v>360</v>
      </c>
      <c r="H484" s="29">
        <v>1</v>
      </c>
      <c r="I484" s="30">
        <f t="shared" si="37"/>
        <v>360</v>
      </c>
      <c r="J484" s="30"/>
      <c r="K484" s="30">
        <f t="shared" si="38"/>
        <v>0</v>
      </c>
      <c r="L484" s="30"/>
      <c r="M484" s="30"/>
      <c r="N484" s="30">
        <f t="shared" si="39"/>
        <v>360</v>
      </c>
      <c r="O484" s="47"/>
      <c r="P484" s="47"/>
      <c r="Q484" s="47"/>
    </row>
    <row r="485" spans="1:17" ht="18" customHeight="1">
      <c r="A485" s="29">
        <v>60</v>
      </c>
      <c r="B485" s="42">
        <v>3546</v>
      </c>
      <c r="C485" s="196" t="s">
        <v>526</v>
      </c>
      <c r="D485" s="196"/>
      <c r="E485" s="197">
        <v>1933</v>
      </c>
      <c r="F485" s="61" t="s">
        <v>65</v>
      </c>
      <c r="G485" s="29">
        <v>360</v>
      </c>
      <c r="H485" s="29">
        <v>1</v>
      </c>
      <c r="I485" s="30">
        <f t="shared" si="37"/>
        <v>360</v>
      </c>
      <c r="J485" s="30"/>
      <c r="K485" s="30">
        <f t="shared" si="38"/>
        <v>0</v>
      </c>
      <c r="L485" s="30"/>
      <c r="M485" s="30"/>
      <c r="N485" s="30">
        <f t="shared" si="39"/>
        <v>360</v>
      </c>
      <c r="O485" s="47"/>
      <c r="P485" s="47"/>
      <c r="Q485" s="47"/>
    </row>
    <row r="486" spans="1:17" ht="18" customHeight="1">
      <c r="A486" s="29">
        <v>61</v>
      </c>
      <c r="B486" s="42">
        <v>3567</v>
      </c>
      <c r="C486" s="59" t="s">
        <v>527</v>
      </c>
      <c r="D486" s="177"/>
      <c r="E486" s="177">
        <v>1931</v>
      </c>
      <c r="F486" s="61" t="s">
        <v>65</v>
      </c>
      <c r="G486" s="29">
        <v>360</v>
      </c>
      <c r="H486" s="29">
        <v>1</v>
      </c>
      <c r="I486" s="30">
        <f t="shared" si="37"/>
        <v>360</v>
      </c>
      <c r="J486" s="30"/>
      <c r="K486" s="30">
        <f t="shared" si="38"/>
        <v>0</v>
      </c>
      <c r="L486" s="30"/>
      <c r="M486" s="30"/>
      <c r="N486" s="30">
        <f t="shared" si="39"/>
        <v>360</v>
      </c>
      <c r="O486" s="47"/>
      <c r="P486" s="47"/>
      <c r="Q486" s="47"/>
    </row>
    <row r="487" spans="1:17" ht="18" customHeight="1">
      <c r="A487" s="29">
        <v>62</v>
      </c>
      <c r="B487" s="42">
        <v>3573</v>
      </c>
      <c r="C487" s="65" t="s">
        <v>528</v>
      </c>
      <c r="D487" s="67"/>
      <c r="E487" s="67">
        <v>1935</v>
      </c>
      <c r="F487" s="61" t="s">
        <v>65</v>
      </c>
      <c r="G487" s="29">
        <v>360</v>
      </c>
      <c r="H487" s="29">
        <v>1</v>
      </c>
      <c r="I487" s="30">
        <f t="shared" si="37"/>
        <v>360</v>
      </c>
      <c r="J487" s="30"/>
      <c r="K487" s="30">
        <f t="shared" si="38"/>
        <v>0</v>
      </c>
      <c r="L487" s="30"/>
      <c r="M487" s="30"/>
      <c r="N487" s="30">
        <f t="shared" si="39"/>
        <v>360</v>
      </c>
      <c r="O487" s="47"/>
      <c r="P487" s="47"/>
      <c r="Q487" s="47"/>
    </row>
    <row r="488" spans="1:17" ht="18" customHeight="1">
      <c r="A488" s="29">
        <v>63</v>
      </c>
      <c r="B488" s="42">
        <v>3576</v>
      </c>
      <c r="C488" s="65" t="s">
        <v>529</v>
      </c>
      <c r="D488" s="67">
        <v>1935</v>
      </c>
      <c r="E488" s="63"/>
      <c r="F488" s="61" t="s">
        <v>65</v>
      </c>
      <c r="G488" s="29">
        <v>360</v>
      </c>
      <c r="H488" s="29">
        <v>1</v>
      </c>
      <c r="I488" s="30">
        <f t="shared" si="37"/>
        <v>360</v>
      </c>
      <c r="J488" s="30"/>
      <c r="K488" s="30">
        <f t="shared" si="38"/>
        <v>0</v>
      </c>
      <c r="L488" s="30"/>
      <c r="M488" s="30"/>
      <c r="N488" s="30">
        <f t="shared" si="39"/>
        <v>360</v>
      </c>
      <c r="O488" s="47"/>
      <c r="P488" s="47"/>
      <c r="Q488" s="47"/>
    </row>
    <row r="489" spans="1:17" ht="18" customHeight="1">
      <c r="A489" s="29">
        <v>64</v>
      </c>
      <c r="B489" s="29">
        <v>11113</v>
      </c>
      <c r="C489" s="56" t="s">
        <v>530</v>
      </c>
      <c r="D489" s="49"/>
      <c r="E489" s="50">
        <v>1935</v>
      </c>
      <c r="F489" s="61" t="s">
        <v>65</v>
      </c>
      <c r="G489" s="29">
        <v>360</v>
      </c>
      <c r="H489" s="29">
        <v>1</v>
      </c>
      <c r="I489" s="30">
        <f t="shared" si="37"/>
        <v>360</v>
      </c>
      <c r="J489" s="30"/>
      <c r="K489" s="30">
        <f t="shared" si="38"/>
        <v>0</v>
      </c>
      <c r="L489" s="30"/>
      <c r="M489" s="30"/>
      <c r="N489" s="30">
        <f t="shared" si="39"/>
        <v>360</v>
      </c>
      <c r="O489" s="47"/>
      <c r="P489" s="47"/>
      <c r="Q489" s="47"/>
    </row>
    <row r="490" spans="1:17" ht="18" customHeight="1">
      <c r="A490" s="29">
        <v>65</v>
      </c>
      <c r="B490" s="29">
        <v>11670</v>
      </c>
      <c r="C490" s="31" t="s">
        <v>55</v>
      </c>
      <c r="D490" s="31"/>
      <c r="E490" s="31">
        <v>1936</v>
      </c>
      <c r="F490" s="61" t="s">
        <v>65</v>
      </c>
      <c r="G490" s="29">
        <v>360</v>
      </c>
      <c r="H490" s="29">
        <v>1</v>
      </c>
      <c r="I490" s="30">
        <f t="shared" ref="I490:I553" si="40">G490*H490</f>
        <v>360</v>
      </c>
      <c r="J490" s="30"/>
      <c r="K490" s="30">
        <f t="shared" ref="K490:K553" si="41">I490*J490</f>
        <v>0</v>
      </c>
      <c r="L490" s="30"/>
      <c r="M490" s="30"/>
      <c r="N490" s="30">
        <f t="shared" ref="N490:N553" si="42">M490+K490+I490</f>
        <v>360</v>
      </c>
      <c r="O490" s="47"/>
      <c r="P490" s="47"/>
      <c r="Q490" s="47"/>
    </row>
    <row r="491" spans="1:17" ht="18" customHeight="1">
      <c r="A491" s="29">
        <v>66</v>
      </c>
      <c r="B491" s="31">
        <v>13806</v>
      </c>
      <c r="C491" s="76" t="s">
        <v>531</v>
      </c>
      <c r="D491" s="70"/>
      <c r="E491" s="70">
        <v>1937</v>
      </c>
      <c r="F491" s="61" t="s">
        <v>65</v>
      </c>
      <c r="G491" s="29">
        <v>360</v>
      </c>
      <c r="H491" s="29">
        <v>1</v>
      </c>
      <c r="I491" s="30">
        <f t="shared" si="40"/>
        <v>360</v>
      </c>
      <c r="J491" s="30"/>
      <c r="K491" s="30">
        <f t="shared" si="41"/>
        <v>0</v>
      </c>
      <c r="L491" s="30"/>
      <c r="M491" s="30"/>
      <c r="N491" s="30">
        <f t="shared" si="42"/>
        <v>360</v>
      </c>
      <c r="O491" s="47"/>
      <c r="P491" s="47"/>
      <c r="Q491" s="47"/>
    </row>
    <row r="492" spans="1:17" ht="18" customHeight="1">
      <c r="A492" s="29">
        <v>67</v>
      </c>
      <c r="B492" s="42">
        <v>3916</v>
      </c>
      <c r="C492" s="31" t="s">
        <v>532</v>
      </c>
      <c r="D492" s="29"/>
      <c r="E492" s="29">
        <v>1924</v>
      </c>
      <c r="F492" s="29" t="s">
        <v>83</v>
      </c>
      <c r="G492" s="29">
        <v>360</v>
      </c>
      <c r="H492" s="29">
        <v>1</v>
      </c>
      <c r="I492" s="30">
        <f t="shared" si="40"/>
        <v>360</v>
      </c>
      <c r="J492" s="30"/>
      <c r="K492" s="30">
        <f t="shared" si="41"/>
        <v>0</v>
      </c>
      <c r="L492" s="30"/>
      <c r="M492" s="30"/>
      <c r="N492" s="30">
        <f t="shared" si="42"/>
        <v>360</v>
      </c>
      <c r="O492" s="47"/>
      <c r="P492" s="47"/>
      <c r="Q492" s="47"/>
    </row>
    <row r="493" spans="1:17" ht="18" customHeight="1">
      <c r="A493" s="29">
        <v>68</v>
      </c>
      <c r="B493" s="42">
        <v>3921</v>
      </c>
      <c r="C493" s="31" t="s">
        <v>533</v>
      </c>
      <c r="D493" s="29">
        <v>1925</v>
      </c>
      <c r="E493" s="29"/>
      <c r="F493" s="29" t="s">
        <v>83</v>
      </c>
      <c r="G493" s="29">
        <v>360</v>
      </c>
      <c r="H493" s="29">
        <v>1</v>
      </c>
      <c r="I493" s="30">
        <f t="shared" si="40"/>
        <v>360</v>
      </c>
      <c r="J493" s="30"/>
      <c r="K493" s="30">
        <f t="shared" si="41"/>
        <v>0</v>
      </c>
      <c r="L493" s="30"/>
      <c r="M493" s="30"/>
      <c r="N493" s="30">
        <f t="shared" si="42"/>
        <v>360</v>
      </c>
      <c r="O493" s="47"/>
      <c r="P493" s="47"/>
      <c r="Q493" s="47"/>
    </row>
    <row r="494" spans="1:17" ht="18" customHeight="1">
      <c r="A494" s="29">
        <v>69</v>
      </c>
      <c r="B494" s="42">
        <v>3922</v>
      </c>
      <c r="C494" s="31" t="s">
        <v>534</v>
      </c>
      <c r="D494" s="29">
        <v>1925</v>
      </c>
      <c r="E494" s="29"/>
      <c r="F494" s="29" t="s">
        <v>83</v>
      </c>
      <c r="G494" s="29">
        <v>360</v>
      </c>
      <c r="H494" s="29">
        <v>1</v>
      </c>
      <c r="I494" s="30">
        <f t="shared" si="40"/>
        <v>360</v>
      </c>
      <c r="J494" s="30"/>
      <c r="K494" s="30">
        <f t="shared" si="41"/>
        <v>0</v>
      </c>
      <c r="L494" s="30"/>
      <c r="M494" s="30"/>
      <c r="N494" s="30">
        <f t="shared" si="42"/>
        <v>360</v>
      </c>
      <c r="O494" s="47"/>
      <c r="P494" s="47"/>
      <c r="Q494" s="47"/>
    </row>
    <row r="495" spans="1:17" ht="18" customHeight="1">
      <c r="A495" s="29">
        <v>70</v>
      </c>
      <c r="B495" s="42">
        <v>3928</v>
      </c>
      <c r="C495" s="27" t="s">
        <v>535</v>
      </c>
      <c r="D495" s="81">
        <v>1930</v>
      </c>
      <c r="E495" s="29"/>
      <c r="F495" s="29" t="s">
        <v>83</v>
      </c>
      <c r="G495" s="29">
        <v>360</v>
      </c>
      <c r="H495" s="29">
        <v>1</v>
      </c>
      <c r="I495" s="30">
        <f t="shared" si="40"/>
        <v>360</v>
      </c>
      <c r="J495" s="30"/>
      <c r="K495" s="30">
        <f t="shared" si="41"/>
        <v>0</v>
      </c>
      <c r="L495" s="30"/>
      <c r="M495" s="30"/>
      <c r="N495" s="30">
        <f t="shared" si="42"/>
        <v>360</v>
      </c>
      <c r="O495" s="47"/>
      <c r="P495" s="47"/>
      <c r="Q495" s="47"/>
    </row>
    <row r="496" spans="1:17" ht="18" customHeight="1">
      <c r="A496" s="29">
        <v>71</v>
      </c>
      <c r="B496" s="42">
        <v>3930</v>
      </c>
      <c r="C496" s="27" t="s">
        <v>536</v>
      </c>
      <c r="D496" s="81">
        <v>1931</v>
      </c>
      <c r="E496" s="29"/>
      <c r="F496" s="29" t="s">
        <v>83</v>
      </c>
      <c r="G496" s="29">
        <v>360</v>
      </c>
      <c r="H496" s="29">
        <v>1</v>
      </c>
      <c r="I496" s="30">
        <f t="shared" si="40"/>
        <v>360</v>
      </c>
      <c r="J496" s="30"/>
      <c r="K496" s="30">
        <f t="shared" si="41"/>
        <v>0</v>
      </c>
      <c r="L496" s="30"/>
      <c r="M496" s="30"/>
      <c r="N496" s="30">
        <f t="shared" si="42"/>
        <v>360</v>
      </c>
      <c r="O496" s="47"/>
      <c r="P496" s="47"/>
      <c r="Q496" s="47"/>
    </row>
    <row r="497" spans="1:17" ht="18" customHeight="1">
      <c r="A497" s="29">
        <v>72</v>
      </c>
      <c r="B497" s="42">
        <v>3932</v>
      </c>
      <c r="C497" s="27" t="s">
        <v>537</v>
      </c>
      <c r="D497" s="81">
        <v>1931</v>
      </c>
      <c r="E497" s="29"/>
      <c r="F497" s="29" t="s">
        <v>83</v>
      </c>
      <c r="G497" s="29">
        <v>360</v>
      </c>
      <c r="H497" s="29">
        <v>1</v>
      </c>
      <c r="I497" s="30">
        <f t="shared" si="40"/>
        <v>360</v>
      </c>
      <c r="J497" s="30"/>
      <c r="K497" s="30">
        <f t="shared" si="41"/>
        <v>0</v>
      </c>
      <c r="L497" s="30"/>
      <c r="M497" s="30"/>
      <c r="N497" s="30">
        <f t="shared" si="42"/>
        <v>360</v>
      </c>
      <c r="O497" s="47"/>
      <c r="P497" s="47"/>
      <c r="Q497" s="47"/>
    </row>
    <row r="498" spans="1:17" ht="18" customHeight="1">
      <c r="A498" s="29">
        <v>73</v>
      </c>
      <c r="B498" s="42">
        <v>3933</v>
      </c>
      <c r="C498" s="43" t="s">
        <v>538</v>
      </c>
      <c r="D498" s="44">
        <v>1932</v>
      </c>
      <c r="E498" s="44"/>
      <c r="F498" s="29" t="s">
        <v>83</v>
      </c>
      <c r="G498" s="29">
        <v>360</v>
      </c>
      <c r="H498" s="29">
        <v>1</v>
      </c>
      <c r="I498" s="30">
        <f t="shared" si="40"/>
        <v>360</v>
      </c>
      <c r="J498" s="30"/>
      <c r="K498" s="30">
        <f t="shared" si="41"/>
        <v>0</v>
      </c>
      <c r="L498" s="30"/>
      <c r="M498" s="30"/>
      <c r="N498" s="30">
        <f t="shared" si="42"/>
        <v>360</v>
      </c>
      <c r="O498" s="47"/>
      <c r="P498" s="47"/>
      <c r="Q498" s="47"/>
    </row>
    <row r="499" spans="1:17" ht="18" customHeight="1">
      <c r="A499" s="29">
        <v>74</v>
      </c>
      <c r="B499" s="42">
        <v>3947</v>
      </c>
      <c r="C499" s="27" t="s">
        <v>539</v>
      </c>
      <c r="D499" s="81"/>
      <c r="E499" s="81">
        <v>1931</v>
      </c>
      <c r="F499" s="29" t="s">
        <v>83</v>
      </c>
      <c r="G499" s="29">
        <v>360</v>
      </c>
      <c r="H499" s="29">
        <v>1</v>
      </c>
      <c r="I499" s="30">
        <f t="shared" si="40"/>
        <v>360</v>
      </c>
      <c r="J499" s="30"/>
      <c r="K499" s="30">
        <f t="shared" si="41"/>
        <v>0</v>
      </c>
      <c r="L499" s="30"/>
      <c r="M499" s="30"/>
      <c r="N499" s="30">
        <f t="shared" si="42"/>
        <v>360</v>
      </c>
      <c r="O499" s="47"/>
      <c r="P499" s="47"/>
      <c r="Q499" s="47"/>
    </row>
    <row r="500" spans="1:17" ht="18" customHeight="1">
      <c r="A500" s="29">
        <v>75</v>
      </c>
      <c r="B500" s="42">
        <v>3948</v>
      </c>
      <c r="C500" s="27" t="s">
        <v>540</v>
      </c>
      <c r="D500" s="81"/>
      <c r="E500" s="81">
        <v>1931</v>
      </c>
      <c r="F500" s="29" t="s">
        <v>83</v>
      </c>
      <c r="G500" s="29">
        <v>360</v>
      </c>
      <c r="H500" s="29">
        <v>1</v>
      </c>
      <c r="I500" s="30">
        <f t="shared" si="40"/>
        <v>360</v>
      </c>
      <c r="J500" s="30"/>
      <c r="K500" s="30">
        <f t="shared" si="41"/>
        <v>0</v>
      </c>
      <c r="L500" s="30"/>
      <c r="M500" s="30"/>
      <c r="N500" s="30">
        <f t="shared" si="42"/>
        <v>360</v>
      </c>
      <c r="O500" s="47"/>
      <c r="P500" s="47"/>
      <c r="Q500" s="47"/>
    </row>
    <row r="501" spans="1:17" ht="18" customHeight="1">
      <c r="A501" s="29">
        <v>76</v>
      </c>
      <c r="B501" s="42">
        <v>3949</v>
      </c>
      <c r="C501" s="27" t="s">
        <v>541</v>
      </c>
      <c r="D501" s="81"/>
      <c r="E501" s="29">
        <v>1931</v>
      </c>
      <c r="F501" s="29" t="s">
        <v>83</v>
      </c>
      <c r="G501" s="29">
        <v>360</v>
      </c>
      <c r="H501" s="29">
        <v>1</v>
      </c>
      <c r="I501" s="30">
        <f t="shared" si="40"/>
        <v>360</v>
      </c>
      <c r="J501" s="30"/>
      <c r="K501" s="30">
        <f t="shared" si="41"/>
        <v>0</v>
      </c>
      <c r="L501" s="30"/>
      <c r="M501" s="30"/>
      <c r="N501" s="30">
        <f t="shared" si="42"/>
        <v>360</v>
      </c>
      <c r="O501" s="47"/>
      <c r="P501" s="47"/>
      <c r="Q501" s="47"/>
    </row>
    <row r="502" spans="1:17" ht="18" customHeight="1">
      <c r="A502" s="29">
        <v>77</v>
      </c>
      <c r="B502" s="42">
        <v>3950</v>
      </c>
      <c r="C502" s="27" t="s">
        <v>542</v>
      </c>
      <c r="D502" s="81"/>
      <c r="E502" s="81">
        <v>1931</v>
      </c>
      <c r="F502" s="29" t="s">
        <v>83</v>
      </c>
      <c r="G502" s="29">
        <v>360</v>
      </c>
      <c r="H502" s="29">
        <v>1</v>
      </c>
      <c r="I502" s="30">
        <f t="shared" si="40"/>
        <v>360</v>
      </c>
      <c r="J502" s="30"/>
      <c r="K502" s="30">
        <f t="shared" si="41"/>
        <v>0</v>
      </c>
      <c r="L502" s="30"/>
      <c r="M502" s="30"/>
      <c r="N502" s="30">
        <f t="shared" si="42"/>
        <v>360</v>
      </c>
      <c r="O502" s="47"/>
      <c r="P502" s="47"/>
      <c r="Q502" s="47"/>
    </row>
    <row r="503" spans="1:17" ht="18" customHeight="1">
      <c r="A503" s="29">
        <v>78</v>
      </c>
      <c r="B503" s="42">
        <v>3953</v>
      </c>
      <c r="C503" s="43" t="s">
        <v>543</v>
      </c>
      <c r="D503" s="44"/>
      <c r="E503" s="29">
        <v>1932</v>
      </c>
      <c r="F503" s="29" t="s">
        <v>83</v>
      </c>
      <c r="G503" s="29">
        <v>360</v>
      </c>
      <c r="H503" s="29">
        <v>1</v>
      </c>
      <c r="I503" s="30">
        <f t="shared" si="40"/>
        <v>360</v>
      </c>
      <c r="J503" s="30"/>
      <c r="K503" s="30">
        <f t="shared" si="41"/>
        <v>0</v>
      </c>
      <c r="L503" s="30"/>
      <c r="M503" s="30"/>
      <c r="N503" s="30">
        <f t="shared" si="42"/>
        <v>360</v>
      </c>
      <c r="O503" s="47"/>
      <c r="P503" s="47"/>
      <c r="Q503" s="47"/>
    </row>
    <row r="504" spans="1:17" ht="18" customHeight="1">
      <c r="A504" s="29">
        <v>79</v>
      </c>
      <c r="B504" s="42">
        <v>3966</v>
      </c>
      <c r="C504" s="31" t="s">
        <v>544</v>
      </c>
      <c r="D504" s="67"/>
      <c r="E504" s="67">
        <v>1935</v>
      </c>
      <c r="F504" s="29" t="s">
        <v>83</v>
      </c>
      <c r="G504" s="29">
        <v>360</v>
      </c>
      <c r="H504" s="29">
        <v>1</v>
      </c>
      <c r="I504" s="30">
        <f t="shared" si="40"/>
        <v>360</v>
      </c>
      <c r="J504" s="30"/>
      <c r="K504" s="30">
        <f t="shared" si="41"/>
        <v>0</v>
      </c>
      <c r="L504" s="30"/>
      <c r="M504" s="30"/>
      <c r="N504" s="30">
        <f t="shared" si="42"/>
        <v>360</v>
      </c>
      <c r="O504" s="47"/>
      <c r="P504" s="47"/>
      <c r="Q504" s="47"/>
    </row>
    <row r="505" spans="1:17" ht="18" customHeight="1">
      <c r="A505" s="29">
        <v>80</v>
      </c>
      <c r="B505" s="42">
        <v>3967</v>
      </c>
      <c r="C505" s="31" t="s">
        <v>545</v>
      </c>
      <c r="D505" s="67">
        <v>1935</v>
      </c>
      <c r="E505" s="31"/>
      <c r="F505" s="29" t="s">
        <v>83</v>
      </c>
      <c r="G505" s="29">
        <v>360</v>
      </c>
      <c r="H505" s="29">
        <v>1</v>
      </c>
      <c r="I505" s="30">
        <f t="shared" si="40"/>
        <v>360</v>
      </c>
      <c r="J505" s="30"/>
      <c r="K505" s="30">
        <f t="shared" si="41"/>
        <v>0</v>
      </c>
      <c r="L505" s="30"/>
      <c r="M505" s="30"/>
      <c r="N505" s="30">
        <f t="shared" si="42"/>
        <v>360</v>
      </c>
      <c r="O505" s="47"/>
      <c r="P505" s="47"/>
      <c r="Q505" s="47"/>
    </row>
    <row r="506" spans="1:17" ht="18" customHeight="1">
      <c r="A506" s="29">
        <v>81</v>
      </c>
      <c r="B506" s="29">
        <v>11118</v>
      </c>
      <c r="C506" s="56" t="s">
        <v>546</v>
      </c>
      <c r="D506" s="49"/>
      <c r="E506" s="50">
        <v>1935</v>
      </c>
      <c r="F506" s="29" t="s">
        <v>83</v>
      </c>
      <c r="G506" s="29">
        <v>360</v>
      </c>
      <c r="H506" s="29">
        <v>1</v>
      </c>
      <c r="I506" s="30">
        <f t="shared" si="40"/>
        <v>360</v>
      </c>
      <c r="J506" s="30"/>
      <c r="K506" s="30">
        <f t="shared" si="41"/>
        <v>0</v>
      </c>
      <c r="L506" s="30"/>
      <c r="M506" s="30"/>
      <c r="N506" s="30">
        <f t="shared" si="42"/>
        <v>360</v>
      </c>
      <c r="O506" s="47"/>
      <c r="P506" s="47"/>
      <c r="Q506" s="47"/>
    </row>
    <row r="507" spans="1:17" ht="18" customHeight="1">
      <c r="A507" s="29">
        <v>82</v>
      </c>
      <c r="B507" s="29">
        <v>11686</v>
      </c>
      <c r="C507" s="31" t="s">
        <v>547</v>
      </c>
      <c r="D507" s="31"/>
      <c r="E507" s="31">
        <v>1936</v>
      </c>
      <c r="F507" s="29" t="s">
        <v>83</v>
      </c>
      <c r="G507" s="29">
        <v>360</v>
      </c>
      <c r="H507" s="29">
        <v>1</v>
      </c>
      <c r="I507" s="30">
        <f t="shared" si="40"/>
        <v>360</v>
      </c>
      <c r="J507" s="30"/>
      <c r="K507" s="30">
        <f t="shared" si="41"/>
        <v>0</v>
      </c>
      <c r="L507" s="30"/>
      <c r="M507" s="30"/>
      <c r="N507" s="30">
        <f t="shared" si="42"/>
        <v>360</v>
      </c>
      <c r="O507" s="47"/>
      <c r="P507" s="47"/>
      <c r="Q507" s="47"/>
    </row>
    <row r="508" spans="1:17" ht="18" customHeight="1">
      <c r="A508" s="29">
        <v>83</v>
      </c>
      <c r="B508" s="31">
        <v>13831</v>
      </c>
      <c r="C508" s="76" t="s">
        <v>548</v>
      </c>
      <c r="D508" s="70"/>
      <c r="E508" s="70">
        <v>1937</v>
      </c>
      <c r="F508" s="29" t="s">
        <v>83</v>
      </c>
      <c r="G508" s="29">
        <v>360</v>
      </c>
      <c r="H508" s="29">
        <v>1</v>
      </c>
      <c r="I508" s="30">
        <f t="shared" si="40"/>
        <v>360</v>
      </c>
      <c r="J508" s="30"/>
      <c r="K508" s="30">
        <f t="shared" si="41"/>
        <v>0</v>
      </c>
      <c r="L508" s="30"/>
      <c r="M508" s="30"/>
      <c r="N508" s="30">
        <f t="shared" si="42"/>
        <v>360</v>
      </c>
      <c r="O508" s="47"/>
      <c r="P508" s="47"/>
      <c r="Q508" s="47"/>
    </row>
    <row r="509" spans="1:17" ht="18" customHeight="1">
      <c r="A509" s="29">
        <v>84</v>
      </c>
      <c r="B509" s="31">
        <v>13832</v>
      </c>
      <c r="C509" s="76" t="s">
        <v>549</v>
      </c>
      <c r="D509" s="70"/>
      <c r="E509" s="70">
        <v>1937</v>
      </c>
      <c r="F509" s="29" t="s">
        <v>83</v>
      </c>
      <c r="G509" s="29">
        <v>360</v>
      </c>
      <c r="H509" s="29">
        <v>1</v>
      </c>
      <c r="I509" s="30">
        <f t="shared" si="40"/>
        <v>360</v>
      </c>
      <c r="J509" s="30"/>
      <c r="K509" s="30">
        <f t="shared" si="41"/>
        <v>0</v>
      </c>
      <c r="L509" s="30"/>
      <c r="M509" s="30"/>
      <c r="N509" s="30">
        <f t="shared" si="42"/>
        <v>360</v>
      </c>
      <c r="O509" s="47"/>
      <c r="P509" s="47"/>
      <c r="Q509" s="47"/>
    </row>
    <row r="510" spans="1:17" ht="18" customHeight="1">
      <c r="A510" s="29">
        <v>85</v>
      </c>
      <c r="B510" s="31">
        <v>13859</v>
      </c>
      <c r="C510" s="76" t="s">
        <v>550</v>
      </c>
      <c r="D510" s="70">
        <v>1937</v>
      </c>
      <c r="E510" s="70"/>
      <c r="F510" s="29" t="s">
        <v>83</v>
      </c>
      <c r="G510" s="29">
        <v>360</v>
      </c>
      <c r="H510" s="29">
        <v>1</v>
      </c>
      <c r="I510" s="30">
        <f t="shared" si="40"/>
        <v>360</v>
      </c>
      <c r="J510" s="30"/>
      <c r="K510" s="30">
        <f t="shared" si="41"/>
        <v>0</v>
      </c>
      <c r="L510" s="30"/>
      <c r="M510" s="30"/>
      <c r="N510" s="30">
        <f t="shared" si="42"/>
        <v>360</v>
      </c>
      <c r="O510" s="47"/>
      <c r="P510" s="47"/>
      <c r="Q510" s="47"/>
    </row>
    <row r="511" spans="1:17" ht="18" customHeight="1">
      <c r="A511" s="29">
        <v>86</v>
      </c>
      <c r="B511" s="42">
        <v>3974</v>
      </c>
      <c r="C511" s="43" t="s">
        <v>551</v>
      </c>
      <c r="D511" s="44"/>
      <c r="E511" s="29">
        <v>1932</v>
      </c>
      <c r="F511" s="29" t="s">
        <v>92</v>
      </c>
      <c r="G511" s="29">
        <v>360</v>
      </c>
      <c r="H511" s="29">
        <v>1</v>
      </c>
      <c r="I511" s="30">
        <f t="shared" si="40"/>
        <v>360</v>
      </c>
      <c r="J511" s="30"/>
      <c r="K511" s="30">
        <f t="shared" si="41"/>
        <v>0</v>
      </c>
      <c r="L511" s="30"/>
      <c r="M511" s="30"/>
      <c r="N511" s="30">
        <f t="shared" si="42"/>
        <v>360</v>
      </c>
      <c r="O511" s="47"/>
      <c r="P511" s="47"/>
      <c r="Q511" s="47"/>
    </row>
    <row r="512" spans="1:17" ht="18" customHeight="1">
      <c r="A512" s="29">
        <v>87</v>
      </c>
      <c r="B512" s="42">
        <v>3979</v>
      </c>
      <c r="C512" s="27" t="s">
        <v>552</v>
      </c>
      <c r="D512" s="81">
        <v>1928</v>
      </c>
      <c r="E512" s="29"/>
      <c r="F512" s="29" t="s">
        <v>92</v>
      </c>
      <c r="G512" s="29">
        <v>360</v>
      </c>
      <c r="H512" s="29">
        <v>1</v>
      </c>
      <c r="I512" s="30">
        <f t="shared" si="40"/>
        <v>360</v>
      </c>
      <c r="J512" s="30"/>
      <c r="K512" s="30">
        <f t="shared" si="41"/>
        <v>0</v>
      </c>
      <c r="L512" s="30"/>
      <c r="M512" s="30"/>
      <c r="N512" s="30">
        <f t="shared" si="42"/>
        <v>360</v>
      </c>
      <c r="O512" s="47"/>
      <c r="P512" s="47"/>
      <c r="Q512" s="47"/>
    </row>
    <row r="513" spans="1:17" ht="18" customHeight="1">
      <c r="A513" s="29">
        <v>88</v>
      </c>
      <c r="B513" s="42">
        <v>3980</v>
      </c>
      <c r="C513" s="27" t="s">
        <v>553</v>
      </c>
      <c r="D513" s="81">
        <v>1930</v>
      </c>
      <c r="E513" s="29"/>
      <c r="F513" s="29" t="s">
        <v>92</v>
      </c>
      <c r="G513" s="29">
        <v>360</v>
      </c>
      <c r="H513" s="29">
        <v>1</v>
      </c>
      <c r="I513" s="30">
        <f t="shared" si="40"/>
        <v>360</v>
      </c>
      <c r="J513" s="30"/>
      <c r="K513" s="30">
        <f t="shared" si="41"/>
        <v>0</v>
      </c>
      <c r="L513" s="30"/>
      <c r="M513" s="30"/>
      <c r="N513" s="30">
        <f t="shared" si="42"/>
        <v>360</v>
      </c>
      <c r="O513" s="47"/>
      <c r="P513" s="47"/>
      <c r="Q513" s="47"/>
    </row>
    <row r="514" spans="1:17" ht="18" customHeight="1">
      <c r="A514" s="29">
        <v>89</v>
      </c>
      <c r="B514" s="42">
        <v>3981</v>
      </c>
      <c r="C514" s="27" t="s">
        <v>554</v>
      </c>
      <c r="D514" s="81">
        <v>1930</v>
      </c>
      <c r="E514" s="29"/>
      <c r="F514" s="29" t="s">
        <v>92</v>
      </c>
      <c r="G514" s="29">
        <v>360</v>
      </c>
      <c r="H514" s="29">
        <v>1</v>
      </c>
      <c r="I514" s="30">
        <f t="shared" si="40"/>
        <v>360</v>
      </c>
      <c r="J514" s="30"/>
      <c r="K514" s="30">
        <f t="shared" si="41"/>
        <v>0</v>
      </c>
      <c r="L514" s="30"/>
      <c r="M514" s="30"/>
      <c r="N514" s="30">
        <f t="shared" si="42"/>
        <v>360</v>
      </c>
      <c r="O514" s="47"/>
      <c r="P514" s="47"/>
      <c r="Q514" s="47"/>
    </row>
    <row r="515" spans="1:17" ht="18" customHeight="1">
      <c r="A515" s="29">
        <v>90</v>
      </c>
      <c r="B515" s="42">
        <v>3987</v>
      </c>
      <c r="C515" s="27" t="s">
        <v>555</v>
      </c>
      <c r="D515" s="81"/>
      <c r="E515" s="81">
        <v>1927</v>
      </c>
      <c r="F515" s="29" t="s">
        <v>92</v>
      </c>
      <c r="G515" s="29">
        <v>360</v>
      </c>
      <c r="H515" s="29">
        <v>1</v>
      </c>
      <c r="I515" s="30">
        <f t="shared" si="40"/>
        <v>360</v>
      </c>
      <c r="J515" s="30"/>
      <c r="K515" s="30">
        <f t="shared" si="41"/>
        <v>0</v>
      </c>
      <c r="L515" s="30"/>
      <c r="M515" s="30"/>
      <c r="N515" s="30">
        <f t="shared" si="42"/>
        <v>360</v>
      </c>
      <c r="O515" s="47"/>
      <c r="P515" s="47"/>
      <c r="Q515" s="47"/>
    </row>
    <row r="516" spans="1:17" ht="18" customHeight="1">
      <c r="A516" s="29">
        <v>91</v>
      </c>
      <c r="B516" s="42">
        <v>3989</v>
      </c>
      <c r="C516" s="27" t="s">
        <v>556</v>
      </c>
      <c r="D516" s="81"/>
      <c r="E516" s="29">
        <v>1930</v>
      </c>
      <c r="F516" s="29" t="s">
        <v>92</v>
      </c>
      <c r="G516" s="29">
        <v>360</v>
      </c>
      <c r="H516" s="29">
        <v>1</v>
      </c>
      <c r="I516" s="30">
        <f t="shared" si="40"/>
        <v>360</v>
      </c>
      <c r="J516" s="30"/>
      <c r="K516" s="30">
        <f t="shared" si="41"/>
        <v>0</v>
      </c>
      <c r="L516" s="30"/>
      <c r="M516" s="30"/>
      <c r="N516" s="30">
        <f t="shared" si="42"/>
        <v>360</v>
      </c>
      <c r="O516" s="47"/>
      <c r="P516" s="47"/>
      <c r="Q516" s="47"/>
    </row>
    <row r="517" spans="1:17" ht="18" customHeight="1">
      <c r="A517" s="29">
        <v>92</v>
      </c>
      <c r="B517" s="42">
        <v>3990</v>
      </c>
      <c r="C517" s="27" t="s">
        <v>557</v>
      </c>
      <c r="D517" s="81"/>
      <c r="E517" s="81">
        <v>1930</v>
      </c>
      <c r="F517" s="29" t="s">
        <v>92</v>
      </c>
      <c r="G517" s="29">
        <v>360</v>
      </c>
      <c r="H517" s="29">
        <v>1</v>
      </c>
      <c r="I517" s="30">
        <f t="shared" si="40"/>
        <v>360</v>
      </c>
      <c r="J517" s="30"/>
      <c r="K517" s="30">
        <f t="shared" si="41"/>
        <v>0</v>
      </c>
      <c r="L517" s="30"/>
      <c r="M517" s="30"/>
      <c r="N517" s="30">
        <f t="shared" si="42"/>
        <v>360</v>
      </c>
      <c r="O517" s="47"/>
      <c r="P517" s="47"/>
      <c r="Q517" s="47"/>
    </row>
    <row r="518" spans="1:17" ht="18" customHeight="1">
      <c r="A518" s="29">
        <v>93</v>
      </c>
      <c r="B518" s="42">
        <v>3993</v>
      </c>
      <c r="C518" s="31" t="s">
        <v>558</v>
      </c>
      <c r="D518" s="29">
        <v>1934</v>
      </c>
      <c r="E518" s="29"/>
      <c r="F518" s="29" t="s">
        <v>92</v>
      </c>
      <c r="G518" s="29">
        <v>360</v>
      </c>
      <c r="H518" s="29">
        <v>1</v>
      </c>
      <c r="I518" s="30">
        <f t="shared" si="40"/>
        <v>360</v>
      </c>
      <c r="J518" s="30"/>
      <c r="K518" s="30">
        <f t="shared" si="41"/>
        <v>0</v>
      </c>
      <c r="L518" s="30"/>
      <c r="M518" s="30"/>
      <c r="N518" s="30">
        <f t="shared" si="42"/>
        <v>360</v>
      </c>
      <c r="O518" s="47"/>
      <c r="P518" s="47"/>
      <c r="Q518" s="47"/>
    </row>
    <row r="519" spans="1:17" ht="18" customHeight="1">
      <c r="A519" s="29">
        <v>94</v>
      </c>
      <c r="B519" s="42">
        <v>3994</v>
      </c>
      <c r="C519" s="31" t="s">
        <v>559</v>
      </c>
      <c r="D519" s="29">
        <v>1934</v>
      </c>
      <c r="E519" s="29"/>
      <c r="F519" s="29" t="s">
        <v>92</v>
      </c>
      <c r="G519" s="29">
        <v>360</v>
      </c>
      <c r="H519" s="29">
        <v>1</v>
      </c>
      <c r="I519" s="30">
        <f t="shared" si="40"/>
        <v>360</v>
      </c>
      <c r="J519" s="30">
        <v>1</v>
      </c>
      <c r="K519" s="30">
        <f t="shared" si="41"/>
        <v>360</v>
      </c>
      <c r="L519" s="30"/>
      <c r="M519" s="30"/>
      <c r="N519" s="30">
        <f t="shared" si="42"/>
        <v>720</v>
      </c>
      <c r="O519" s="47"/>
      <c r="P519" s="47"/>
      <c r="Q519" s="47"/>
    </row>
    <row r="520" spans="1:17" ht="18" customHeight="1">
      <c r="A520" s="29">
        <v>95</v>
      </c>
      <c r="B520" s="42">
        <v>3997</v>
      </c>
      <c r="C520" s="31" t="s">
        <v>560</v>
      </c>
      <c r="D520" s="67"/>
      <c r="E520" s="67">
        <v>1935</v>
      </c>
      <c r="F520" s="29" t="s">
        <v>92</v>
      </c>
      <c r="G520" s="29">
        <v>360</v>
      </c>
      <c r="H520" s="29">
        <v>1</v>
      </c>
      <c r="I520" s="30">
        <f t="shared" si="40"/>
        <v>360</v>
      </c>
      <c r="J520" s="30"/>
      <c r="K520" s="30">
        <f t="shared" si="41"/>
        <v>0</v>
      </c>
      <c r="L520" s="30"/>
      <c r="M520" s="30"/>
      <c r="N520" s="30">
        <f t="shared" si="42"/>
        <v>360</v>
      </c>
      <c r="O520" s="47"/>
      <c r="P520" s="47"/>
      <c r="Q520" s="47"/>
    </row>
    <row r="521" spans="1:17" ht="18" customHeight="1">
      <c r="A521" s="29">
        <v>96</v>
      </c>
      <c r="B521" s="42">
        <v>3999</v>
      </c>
      <c r="C521" s="31" t="s">
        <v>561</v>
      </c>
      <c r="D521" s="29"/>
      <c r="E521" s="29">
        <v>1932</v>
      </c>
      <c r="F521" s="29" t="s">
        <v>92</v>
      </c>
      <c r="G521" s="29">
        <v>360</v>
      </c>
      <c r="H521" s="29">
        <v>1</v>
      </c>
      <c r="I521" s="30">
        <f t="shared" si="40"/>
        <v>360</v>
      </c>
      <c r="J521" s="30"/>
      <c r="K521" s="30">
        <f t="shared" si="41"/>
        <v>0</v>
      </c>
      <c r="L521" s="30"/>
      <c r="M521" s="30"/>
      <c r="N521" s="30">
        <f t="shared" si="42"/>
        <v>360</v>
      </c>
      <c r="O521" s="47"/>
      <c r="P521" s="47"/>
      <c r="Q521" s="47"/>
    </row>
    <row r="522" spans="1:17" ht="18" customHeight="1">
      <c r="A522" s="29">
        <v>97</v>
      </c>
      <c r="B522" s="42">
        <v>4001</v>
      </c>
      <c r="C522" s="31" t="s">
        <v>562</v>
      </c>
      <c r="D522" s="29">
        <v>1934</v>
      </c>
      <c r="E522" s="29"/>
      <c r="F522" s="29" t="s">
        <v>92</v>
      </c>
      <c r="G522" s="29">
        <v>360</v>
      </c>
      <c r="H522" s="29">
        <v>1</v>
      </c>
      <c r="I522" s="30">
        <f t="shared" si="40"/>
        <v>360</v>
      </c>
      <c r="J522" s="30"/>
      <c r="K522" s="30">
        <f t="shared" si="41"/>
        <v>0</v>
      </c>
      <c r="L522" s="30"/>
      <c r="M522" s="30"/>
      <c r="N522" s="30">
        <f t="shared" si="42"/>
        <v>360</v>
      </c>
      <c r="O522" s="47"/>
      <c r="P522" s="47"/>
      <c r="Q522" s="47"/>
    </row>
    <row r="523" spans="1:17" ht="18" customHeight="1">
      <c r="A523" s="29">
        <v>98</v>
      </c>
      <c r="B523" s="29">
        <v>11687</v>
      </c>
      <c r="C523" s="31" t="s">
        <v>563</v>
      </c>
      <c r="D523" s="31"/>
      <c r="E523" s="31">
        <v>1936</v>
      </c>
      <c r="F523" s="29" t="s">
        <v>92</v>
      </c>
      <c r="G523" s="29">
        <v>360</v>
      </c>
      <c r="H523" s="29">
        <v>1</v>
      </c>
      <c r="I523" s="30">
        <f t="shared" si="40"/>
        <v>360</v>
      </c>
      <c r="J523" s="30"/>
      <c r="K523" s="30">
        <f t="shared" si="41"/>
        <v>0</v>
      </c>
      <c r="L523" s="30"/>
      <c r="M523" s="30"/>
      <c r="N523" s="30">
        <f t="shared" si="42"/>
        <v>360</v>
      </c>
      <c r="O523" s="47"/>
      <c r="P523" s="47"/>
      <c r="Q523" s="47"/>
    </row>
    <row r="524" spans="1:17" ht="18" customHeight="1">
      <c r="A524" s="29">
        <v>99</v>
      </c>
      <c r="B524" s="29">
        <v>11688</v>
      </c>
      <c r="C524" s="31" t="s">
        <v>564</v>
      </c>
      <c r="D524" s="31"/>
      <c r="E524" s="31">
        <v>1936</v>
      </c>
      <c r="F524" s="29" t="s">
        <v>92</v>
      </c>
      <c r="G524" s="29">
        <v>360</v>
      </c>
      <c r="H524" s="29">
        <v>1</v>
      </c>
      <c r="I524" s="30">
        <f t="shared" si="40"/>
        <v>360</v>
      </c>
      <c r="J524" s="30"/>
      <c r="K524" s="30">
        <f t="shared" si="41"/>
        <v>0</v>
      </c>
      <c r="L524" s="30"/>
      <c r="M524" s="30"/>
      <c r="N524" s="30">
        <f t="shared" si="42"/>
        <v>360</v>
      </c>
      <c r="O524" s="47"/>
      <c r="P524" s="47"/>
      <c r="Q524" s="47"/>
    </row>
    <row r="525" spans="1:17" ht="18" customHeight="1">
      <c r="A525" s="29">
        <v>100</v>
      </c>
      <c r="B525" s="29">
        <v>11690</v>
      </c>
      <c r="C525" s="31" t="s">
        <v>565</v>
      </c>
      <c r="D525" s="31"/>
      <c r="E525" s="31">
        <v>1936</v>
      </c>
      <c r="F525" s="29" t="s">
        <v>92</v>
      </c>
      <c r="G525" s="29">
        <v>360</v>
      </c>
      <c r="H525" s="29">
        <v>1</v>
      </c>
      <c r="I525" s="30">
        <f t="shared" si="40"/>
        <v>360</v>
      </c>
      <c r="J525" s="30"/>
      <c r="K525" s="30">
        <f t="shared" si="41"/>
        <v>0</v>
      </c>
      <c r="L525" s="30"/>
      <c r="M525" s="30"/>
      <c r="N525" s="30">
        <f t="shared" si="42"/>
        <v>360</v>
      </c>
      <c r="O525" s="47"/>
      <c r="P525" s="47"/>
      <c r="Q525" s="47"/>
    </row>
    <row r="526" spans="1:17" ht="18" customHeight="1">
      <c r="A526" s="29">
        <v>101</v>
      </c>
      <c r="B526" s="31">
        <v>13863</v>
      </c>
      <c r="C526" s="76" t="s">
        <v>566</v>
      </c>
      <c r="D526" s="70">
        <v>1937</v>
      </c>
      <c r="E526" s="70"/>
      <c r="F526" s="29" t="s">
        <v>92</v>
      </c>
      <c r="G526" s="29">
        <v>360</v>
      </c>
      <c r="H526" s="29">
        <v>1</v>
      </c>
      <c r="I526" s="30">
        <f t="shared" si="40"/>
        <v>360</v>
      </c>
      <c r="J526" s="30"/>
      <c r="K526" s="30">
        <f t="shared" si="41"/>
        <v>0</v>
      </c>
      <c r="L526" s="30"/>
      <c r="M526" s="30"/>
      <c r="N526" s="30">
        <f t="shared" si="42"/>
        <v>360</v>
      </c>
      <c r="O526" s="47"/>
      <c r="P526" s="47"/>
      <c r="Q526" s="47"/>
    </row>
    <row r="527" spans="1:17" ht="18" customHeight="1">
      <c r="A527" s="29">
        <v>102</v>
      </c>
      <c r="B527" s="31">
        <v>17001</v>
      </c>
      <c r="C527" s="72" t="s">
        <v>567</v>
      </c>
      <c r="D527" s="76"/>
      <c r="E527" s="76">
        <v>1938</v>
      </c>
      <c r="F527" s="29" t="s">
        <v>92</v>
      </c>
      <c r="G527" s="29">
        <v>360</v>
      </c>
      <c r="H527" s="29">
        <v>1</v>
      </c>
      <c r="I527" s="30">
        <f t="shared" si="40"/>
        <v>360</v>
      </c>
      <c r="J527" s="30"/>
      <c r="K527" s="30">
        <f t="shared" si="41"/>
        <v>0</v>
      </c>
      <c r="L527" s="30"/>
      <c r="M527" s="30"/>
      <c r="N527" s="30">
        <f t="shared" si="42"/>
        <v>360</v>
      </c>
      <c r="O527" s="47"/>
      <c r="P527" s="47"/>
      <c r="Q527" s="47"/>
    </row>
    <row r="528" spans="1:17" ht="18" customHeight="1">
      <c r="A528" s="29">
        <v>103</v>
      </c>
      <c r="B528" s="31">
        <v>17002</v>
      </c>
      <c r="C528" s="72" t="s">
        <v>568</v>
      </c>
      <c r="D528" s="76"/>
      <c r="E528" s="76">
        <v>1938</v>
      </c>
      <c r="F528" s="29" t="s">
        <v>92</v>
      </c>
      <c r="G528" s="29">
        <v>360</v>
      </c>
      <c r="H528" s="29">
        <v>1</v>
      </c>
      <c r="I528" s="30">
        <f t="shared" si="40"/>
        <v>360</v>
      </c>
      <c r="J528" s="30"/>
      <c r="K528" s="30">
        <f t="shared" si="41"/>
        <v>0</v>
      </c>
      <c r="L528" s="30"/>
      <c r="M528" s="30"/>
      <c r="N528" s="30">
        <f t="shared" si="42"/>
        <v>360</v>
      </c>
      <c r="O528" s="47"/>
      <c r="P528" s="47"/>
      <c r="Q528" s="47"/>
    </row>
    <row r="529" spans="1:17" ht="18" customHeight="1">
      <c r="A529" s="29">
        <v>104</v>
      </c>
      <c r="B529" s="31">
        <v>17003</v>
      </c>
      <c r="C529" s="72" t="s">
        <v>569</v>
      </c>
      <c r="D529" s="76">
        <v>1938</v>
      </c>
      <c r="E529" s="76"/>
      <c r="F529" s="29" t="s">
        <v>92</v>
      </c>
      <c r="G529" s="29">
        <v>360</v>
      </c>
      <c r="H529" s="29">
        <v>1</v>
      </c>
      <c r="I529" s="30">
        <f t="shared" si="40"/>
        <v>360</v>
      </c>
      <c r="J529" s="30">
        <v>1</v>
      </c>
      <c r="K529" s="30">
        <f t="shared" si="41"/>
        <v>360</v>
      </c>
      <c r="L529" s="30"/>
      <c r="M529" s="30"/>
      <c r="N529" s="30">
        <f t="shared" si="42"/>
        <v>720</v>
      </c>
      <c r="O529" s="47"/>
      <c r="P529" s="47"/>
      <c r="Q529" s="47"/>
    </row>
    <row r="530" spans="1:17" ht="18" customHeight="1">
      <c r="A530" s="29">
        <v>105</v>
      </c>
      <c r="B530" s="42">
        <v>4052</v>
      </c>
      <c r="C530" s="27" t="s">
        <v>570</v>
      </c>
      <c r="D530" s="81">
        <v>1930</v>
      </c>
      <c r="E530" s="29"/>
      <c r="F530" s="29" t="s">
        <v>98</v>
      </c>
      <c r="G530" s="29">
        <v>360</v>
      </c>
      <c r="H530" s="29">
        <v>1</v>
      </c>
      <c r="I530" s="30">
        <f t="shared" si="40"/>
        <v>360</v>
      </c>
      <c r="J530" s="30"/>
      <c r="K530" s="30">
        <f t="shared" si="41"/>
        <v>0</v>
      </c>
      <c r="L530" s="30"/>
      <c r="M530" s="30"/>
      <c r="N530" s="30">
        <f t="shared" si="42"/>
        <v>360</v>
      </c>
      <c r="O530" s="47"/>
      <c r="P530" s="47"/>
      <c r="Q530" s="47"/>
    </row>
    <row r="531" spans="1:17" ht="18" customHeight="1">
      <c r="A531" s="29">
        <v>106</v>
      </c>
      <c r="B531" s="42">
        <v>4074</v>
      </c>
      <c r="C531" s="43" t="s">
        <v>571</v>
      </c>
      <c r="D531" s="44"/>
      <c r="E531" s="44">
        <v>1933</v>
      </c>
      <c r="F531" s="29" t="s">
        <v>98</v>
      </c>
      <c r="G531" s="29">
        <v>360</v>
      </c>
      <c r="H531" s="29">
        <v>1</v>
      </c>
      <c r="I531" s="30">
        <f t="shared" si="40"/>
        <v>360</v>
      </c>
      <c r="J531" s="30"/>
      <c r="K531" s="30">
        <f t="shared" si="41"/>
        <v>0</v>
      </c>
      <c r="L531" s="30"/>
      <c r="M531" s="30"/>
      <c r="N531" s="30">
        <f t="shared" si="42"/>
        <v>360</v>
      </c>
      <c r="O531" s="47"/>
      <c r="P531" s="47"/>
      <c r="Q531" s="47"/>
    </row>
    <row r="532" spans="1:17" ht="18" customHeight="1">
      <c r="A532" s="29">
        <v>107</v>
      </c>
      <c r="B532" s="42">
        <v>4075</v>
      </c>
      <c r="C532" s="27" t="s">
        <v>572</v>
      </c>
      <c r="D532" s="44"/>
      <c r="E532" s="44">
        <v>1933</v>
      </c>
      <c r="F532" s="29" t="s">
        <v>98</v>
      </c>
      <c r="G532" s="29">
        <v>360</v>
      </c>
      <c r="H532" s="29">
        <v>1</v>
      </c>
      <c r="I532" s="30">
        <f t="shared" si="40"/>
        <v>360</v>
      </c>
      <c r="J532" s="30"/>
      <c r="K532" s="30">
        <f t="shared" si="41"/>
        <v>0</v>
      </c>
      <c r="L532" s="30"/>
      <c r="M532" s="30"/>
      <c r="N532" s="30">
        <f t="shared" si="42"/>
        <v>360</v>
      </c>
      <c r="O532" s="47"/>
      <c r="P532" s="47"/>
      <c r="Q532" s="47"/>
    </row>
    <row r="533" spans="1:17" ht="18" customHeight="1">
      <c r="A533" s="29">
        <v>108</v>
      </c>
      <c r="B533" s="42">
        <v>4080</v>
      </c>
      <c r="C533" s="31" t="s">
        <v>573</v>
      </c>
      <c r="D533" s="29">
        <v>1934</v>
      </c>
      <c r="E533" s="29"/>
      <c r="F533" s="29" t="s">
        <v>98</v>
      </c>
      <c r="G533" s="29">
        <v>360</v>
      </c>
      <c r="H533" s="29">
        <v>1</v>
      </c>
      <c r="I533" s="30">
        <f t="shared" si="40"/>
        <v>360</v>
      </c>
      <c r="J533" s="30"/>
      <c r="K533" s="30">
        <f t="shared" si="41"/>
        <v>0</v>
      </c>
      <c r="L533" s="30"/>
      <c r="M533" s="30"/>
      <c r="N533" s="30">
        <f t="shared" si="42"/>
        <v>360</v>
      </c>
      <c r="O533" s="47"/>
      <c r="P533" s="47"/>
      <c r="Q533" s="47"/>
    </row>
    <row r="534" spans="1:17" ht="18" customHeight="1">
      <c r="A534" s="29">
        <v>109</v>
      </c>
      <c r="B534" s="42">
        <v>4083</v>
      </c>
      <c r="C534" s="31" t="s">
        <v>574</v>
      </c>
      <c r="D534" s="29"/>
      <c r="E534" s="29">
        <v>1934</v>
      </c>
      <c r="F534" s="29" t="s">
        <v>98</v>
      </c>
      <c r="G534" s="29">
        <v>360</v>
      </c>
      <c r="H534" s="29">
        <v>1</v>
      </c>
      <c r="I534" s="30">
        <f t="shared" si="40"/>
        <v>360</v>
      </c>
      <c r="J534" s="30"/>
      <c r="K534" s="30">
        <f t="shared" si="41"/>
        <v>0</v>
      </c>
      <c r="L534" s="30"/>
      <c r="M534" s="30"/>
      <c r="N534" s="30">
        <f t="shared" si="42"/>
        <v>360</v>
      </c>
      <c r="O534" s="47"/>
      <c r="P534" s="47"/>
      <c r="Q534" s="47"/>
    </row>
    <row r="535" spans="1:17" ht="18" customHeight="1">
      <c r="A535" s="29">
        <v>110</v>
      </c>
      <c r="B535" s="29">
        <v>11120</v>
      </c>
      <c r="C535" s="56" t="s">
        <v>575</v>
      </c>
      <c r="D535" s="49">
        <v>1935</v>
      </c>
      <c r="E535" s="50"/>
      <c r="F535" s="29" t="s">
        <v>98</v>
      </c>
      <c r="G535" s="29">
        <v>360</v>
      </c>
      <c r="H535" s="29">
        <v>1</v>
      </c>
      <c r="I535" s="30">
        <f t="shared" si="40"/>
        <v>360</v>
      </c>
      <c r="J535" s="30"/>
      <c r="K535" s="30">
        <f t="shared" si="41"/>
        <v>0</v>
      </c>
      <c r="L535" s="30"/>
      <c r="M535" s="30"/>
      <c r="N535" s="30">
        <f t="shared" si="42"/>
        <v>360</v>
      </c>
      <c r="O535" s="47"/>
      <c r="P535" s="47"/>
      <c r="Q535" s="47"/>
    </row>
    <row r="536" spans="1:17" ht="18" customHeight="1">
      <c r="A536" s="29">
        <v>111</v>
      </c>
      <c r="B536" s="29">
        <v>11666</v>
      </c>
      <c r="C536" s="31" t="s">
        <v>576</v>
      </c>
      <c r="D536" s="31">
        <v>1936</v>
      </c>
      <c r="E536" s="31"/>
      <c r="F536" s="29" t="s">
        <v>98</v>
      </c>
      <c r="G536" s="29">
        <v>360</v>
      </c>
      <c r="H536" s="29">
        <v>1</v>
      </c>
      <c r="I536" s="30">
        <f t="shared" si="40"/>
        <v>360</v>
      </c>
      <c r="J536" s="30"/>
      <c r="K536" s="30">
        <f t="shared" si="41"/>
        <v>0</v>
      </c>
      <c r="L536" s="30"/>
      <c r="M536" s="30"/>
      <c r="N536" s="30">
        <f t="shared" si="42"/>
        <v>360</v>
      </c>
      <c r="O536" s="47"/>
      <c r="P536" s="47"/>
      <c r="Q536" s="47"/>
    </row>
    <row r="537" spans="1:17" ht="18" customHeight="1">
      <c r="A537" s="29">
        <v>112</v>
      </c>
      <c r="B537" s="29">
        <v>11667</v>
      </c>
      <c r="C537" s="31" t="s">
        <v>577</v>
      </c>
      <c r="D537" s="31">
        <v>1936</v>
      </c>
      <c r="E537" s="198"/>
      <c r="F537" s="29" t="s">
        <v>98</v>
      </c>
      <c r="G537" s="29">
        <v>360</v>
      </c>
      <c r="H537" s="29">
        <v>1</v>
      </c>
      <c r="I537" s="30">
        <f t="shared" si="40"/>
        <v>360</v>
      </c>
      <c r="J537" s="30"/>
      <c r="K537" s="30">
        <f t="shared" si="41"/>
        <v>0</v>
      </c>
      <c r="L537" s="30"/>
      <c r="M537" s="30"/>
      <c r="N537" s="30">
        <f t="shared" si="42"/>
        <v>360</v>
      </c>
      <c r="O537" s="47"/>
      <c r="P537" s="47"/>
      <c r="Q537" s="47"/>
    </row>
    <row r="538" spans="1:17" ht="18" customHeight="1">
      <c r="A538" s="29">
        <v>113</v>
      </c>
      <c r="B538" s="29">
        <v>11697</v>
      </c>
      <c r="C538" s="31" t="s">
        <v>578</v>
      </c>
      <c r="D538" s="31"/>
      <c r="E538" s="31">
        <v>1936</v>
      </c>
      <c r="F538" s="29" t="s">
        <v>98</v>
      </c>
      <c r="G538" s="29">
        <v>360</v>
      </c>
      <c r="H538" s="29">
        <v>1</v>
      </c>
      <c r="I538" s="30">
        <f t="shared" si="40"/>
        <v>360</v>
      </c>
      <c r="J538" s="30"/>
      <c r="K538" s="30">
        <f t="shared" si="41"/>
        <v>0</v>
      </c>
      <c r="L538" s="30"/>
      <c r="M538" s="30"/>
      <c r="N538" s="30">
        <f t="shared" si="42"/>
        <v>360</v>
      </c>
      <c r="O538" s="47"/>
      <c r="P538" s="47"/>
      <c r="Q538" s="47"/>
    </row>
    <row r="539" spans="1:17" ht="18" customHeight="1">
      <c r="A539" s="29">
        <v>114</v>
      </c>
      <c r="B539" s="31">
        <v>17010</v>
      </c>
      <c r="C539" s="72" t="s">
        <v>579</v>
      </c>
      <c r="D539" s="76"/>
      <c r="E539" s="76">
        <v>1938</v>
      </c>
      <c r="F539" s="29" t="s">
        <v>98</v>
      </c>
      <c r="G539" s="29">
        <v>360</v>
      </c>
      <c r="H539" s="29">
        <v>1</v>
      </c>
      <c r="I539" s="30">
        <f t="shared" si="40"/>
        <v>360</v>
      </c>
      <c r="J539" s="30"/>
      <c r="K539" s="30">
        <f t="shared" si="41"/>
        <v>0</v>
      </c>
      <c r="L539" s="30"/>
      <c r="M539" s="30"/>
      <c r="N539" s="30">
        <f t="shared" si="42"/>
        <v>360</v>
      </c>
      <c r="O539" s="47"/>
      <c r="P539" s="47"/>
      <c r="Q539" s="47"/>
    </row>
    <row r="540" spans="1:17" ht="18" customHeight="1">
      <c r="A540" s="29">
        <v>115</v>
      </c>
      <c r="B540" s="31">
        <v>17011</v>
      </c>
      <c r="C540" s="72" t="s">
        <v>580</v>
      </c>
      <c r="D540" s="76"/>
      <c r="E540" s="76">
        <v>1938</v>
      </c>
      <c r="F540" s="29" t="s">
        <v>98</v>
      </c>
      <c r="G540" s="29">
        <v>360</v>
      </c>
      <c r="H540" s="29">
        <v>1</v>
      </c>
      <c r="I540" s="30">
        <f t="shared" si="40"/>
        <v>360</v>
      </c>
      <c r="J540" s="30"/>
      <c r="K540" s="30">
        <f t="shared" si="41"/>
        <v>0</v>
      </c>
      <c r="L540" s="30"/>
      <c r="M540" s="30"/>
      <c r="N540" s="30">
        <f t="shared" si="42"/>
        <v>360</v>
      </c>
      <c r="O540" s="47"/>
      <c r="P540" s="47"/>
      <c r="Q540" s="47"/>
    </row>
    <row r="541" spans="1:17" ht="18" customHeight="1">
      <c r="A541" s="29">
        <v>116</v>
      </c>
      <c r="B541" s="42">
        <v>3786</v>
      </c>
      <c r="C541" s="27" t="s">
        <v>581</v>
      </c>
      <c r="D541" s="29"/>
      <c r="E541" s="81">
        <v>1927</v>
      </c>
      <c r="F541" s="29" t="s">
        <v>109</v>
      </c>
      <c r="G541" s="29">
        <v>360</v>
      </c>
      <c r="H541" s="29">
        <v>1</v>
      </c>
      <c r="I541" s="30">
        <f t="shared" si="40"/>
        <v>360</v>
      </c>
      <c r="J541" s="30"/>
      <c r="K541" s="30">
        <f t="shared" si="41"/>
        <v>0</v>
      </c>
      <c r="L541" s="30"/>
      <c r="M541" s="30"/>
      <c r="N541" s="30">
        <f t="shared" si="42"/>
        <v>360</v>
      </c>
      <c r="O541" s="47"/>
      <c r="P541" s="47"/>
      <c r="Q541" s="47"/>
    </row>
    <row r="542" spans="1:17" ht="18" customHeight="1">
      <c r="A542" s="29">
        <v>117</v>
      </c>
      <c r="B542" s="42">
        <v>3787</v>
      </c>
      <c r="C542" s="27" t="s">
        <v>582</v>
      </c>
      <c r="D542" s="29"/>
      <c r="E542" s="81">
        <v>1927</v>
      </c>
      <c r="F542" s="29" t="s">
        <v>109</v>
      </c>
      <c r="G542" s="29">
        <v>360</v>
      </c>
      <c r="H542" s="29">
        <v>1</v>
      </c>
      <c r="I542" s="30">
        <f t="shared" si="40"/>
        <v>360</v>
      </c>
      <c r="J542" s="30"/>
      <c r="K542" s="30">
        <f t="shared" si="41"/>
        <v>0</v>
      </c>
      <c r="L542" s="30"/>
      <c r="M542" s="30"/>
      <c r="N542" s="30">
        <f t="shared" si="42"/>
        <v>360</v>
      </c>
      <c r="O542" s="47"/>
      <c r="P542" s="47"/>
      <c r="Q542" s="47"/>
    </row>
    <row r="543" spans="1:17" ht="18" customHeight="1">
      <c r="A543" s="29">
        <v>118</v>
      </c>
      <c r="B543" s="42">
        <v>3809</v>
      </c>
      <c r="C543" s="43" t="s">
        <v>583</v>
      </c>
      <c r="D543" s="44">
        <v>1933</v>
      </c>
      <c r="E543" s="44"/>
      <c r="F543" s="29" t="s">
        <v>109</v>
      </c>
      <c r="G543" s="29">
        <v>360</v>
      </c>
      <c r="H543" s="29">
        <v>1</v>
      </c>
      <c r="I543" s="30">
        <f t="shared" si="40"/>
        <v>360</v>
      </c>
      <c r="J543" s="30"/>
      <c r="K543" s="30">
        <f t="shared" si="41"/>
        <v>0</v>
      </c>
      <c r="L543" s="30"/>
      <c r="M543" s="30"/>
      <c r="N543" s="30">
        <f t="shared" si="42"/>
        <v>360</v>
      </c>
      <c r="O543" s="47"/>
      <c r="P543" s="47"/>
      <c r="Q543" s="47"/>
    </row>
    <row r="544" spans="1:17" ht="18" customHeight="1">
      <c r="A544" s="29">
        <v>119</v>
      </c>
      <c r="B544" s="42">
        <v>3829</v>
      </c>
      <c r="C544" s="27" t="s">
        <v>584</v>
      </c>
      <c r="D544" s="81"/>
      <c r="E544" s="81">
        <v>1930</v>
      </c>
      <c r="F544" s="29" t="s">
        <v>109</v>
      </c>
      <c r="G544" s="29">
        <v>360</v>
      </c>
      <c r="H544" s="29">
        <v>1</v>
      </c>
      <c r="I544" s="30">
        <f t="shared" si="40"/>
        <v>360</v>
      </c>
      <c r="J544" s="30"/>
      <c r="K544" s="30">
        <f t="shared" si="41"/>
        <v>0</v>
      </c>
      <c r="L544" s="30"/>
      <c r="M544" s="30"/>
      <c r="N544" s="30">
        <f t="shared" si="42"/>
        <v>360</v>
      </c>
      <c r="O544" s="47"/>
      <c r="P544" s="47"/>
      <c r="Q544" s="47"/>
    </row>
    <row r="545" spans="1:17" ht="18" customHeight="1">
      <c r="A545" s="29">
        <v>120</v>
      </c>
      <c r="B545" s="42">
        <v>3832</v>
      </c>
      <c r="C545" s="27" t="s">
        <v>585</v>
      </c>
      <c r="D545" s="81"/>
      <c r="E545" s="81">
        <v>1931</v>
      </c>
      <c r="F545" s="29" t="s">
        <v>109</v>
      </c>
      <c r="G545" s="29">
        <v>360</v>
      </c>
      <c r="H545" s="29">
        <v>1</v>
      </c>
      <c r="I545" s="30">
        <f t="shared" si="40"/>
        <v>360</v>
      </c>
      <c r="J545" s="30"/>
      <c r="K545" s="30">
        <f t="shared" si="41"/>
        <v>0</v>
      </c>
      <c r="L545" s="30"/>
      <c r="M545" s="30"/>
      <c r="N545" s="30">
        <f t="shared" si="42"/>
        <v>360</v>
      </c>
      <c r="O545" s="47"/>
      <c r="P545" s="47"/>
      <c r="Q545" s="47"/>
    </row>
    <row r="546" spans="1:17" ht="18" customHeight="1">
      <c r="A546" s="29">
        <v>121</v>
      </c>
      <c r="B546" s="42">
        <v>3834</v>
      </c>
      <c r="C546" s="27" t="s">
        <v>586</v>
      </c>
      <c r="D546" s="44"/>
      <c r="E546" s="44">
        <v>1932</v>
      </c>
      <c r="F546" s="29" t="s">
        <v>109</v>
      </c>
      <c r="G546" s="29">
        <v>360</v>
      </c>
      <c r="H546" s="29">
        <v>1</v>
      </c>
      <c r="I546" s="30">
        <f t="shared" si="40"/>
        <v>360</v>
      </c>
      <c r="J546" s="30"/>
      <c r="K546" s="30">
        <f t="shared" si="41"/>
        <v>0</v>
      </c>
      <c r="L546" s="30"/>
      <c r="M546" s="30"/>
      <c r="N546" s="30">
        <f t="shared" si="42"/>
        <v>360</v>
      </c>
      <c r="O546" s="47"/>
      <c r="P546" s="47"/>
      <c r="Q546" s="47"/>
    </row>
    <row r="547" spans="1:17" ht="18" customHeight="1">
      <c r="A547" s="29">
        <v>122</v>
      </c>
      <c r="B547" s="29">
        <v>11660</v>
      </c>
      <c r="C547" s="31" t="s">
        <v>587</v>
      </c>
      <c r="D547" s="31">
        <v>1936</v>
      </c>
      <c r="E547" s="31"/>
      <c r="F547" s="29" t="s">
        <v>109</v>
      </c>
      <c r="G547" s="29">
        <v>360</v>
      </c>
      <c r="H547" s="29">
        <v>1</v>
      </c>
      <c r="I547" s="30">
        <f t="shared" si="40"/>
        <v>360</v>
      </c>
      <c r="J547" s="30"/>
      <c r="K547" s="30">
        <f t="shared" si="41"/>
        <v>0</v>
      </c>
      <c r="L547" s="30"/>
      <c r="M547" s="30"/>
      <c r="N547" s="30">
        <f t="shared" si="42"/>
        <v>360</v>
      </c>
      <c r="O547" s="47"/>
      <c r="P547" s="47"/>
      <c r="Q547" s="47"/>
    </row>
    <row r="548" spans="1:17" ht="18" customHeight="1">
      <c r="A548" s="29">
        <v>123</v>
      </c>
      <c r="B548" s="29">
        <v>11681</v>
      </c>
      <c r="C548" s="31" t="s">
        <v>588</v>
      </c>
      <c r="D548" s="31"/>
      <c r="E548" s="31">
        <v>1936</v>
      </c>
      <c r="F548" s="29" t="s">
        <v>109</v>
      </c>
      <c r="G548" s="29">
        <v>360</v>
      </c>
      <c r="H548" s="29">
        <v>1</v>
      </c>
      <c r="I548" s="30">
        <f t="shared" si="40"/>
        <v>360</v>
      </c>
      <c r="J548" s="30"/>
      <c r="K548" s="30">
        <f t="shared" si="41"/>
        <v>0</v>
      </c>
      <c r="L548" s="30"/>
      <c r="M548" s="30"/>
      <c r="N548" s="30">
        <f t="shared" si="42"/>
        <v>360</v>
      </c>
      <c r="O548" s="47"/>
      <c r="P548" s="47"/>
      <c r="Q548" s="47"/>
    </row>
    <row r="549" spans="1:17" ht="18" customHeight="1">
      <c r="A549" s="29">
        <v>124</v>
      </c>
      <c r="B549" s="31">
        <v>13822</v>
      </c>
      <c r="C549" s="76" t="s">
        <v>589</v>
      </c>
      <c r="D549" s="70"/>
      <c r="E549" s="70">
        <v>1937</v>
      </c>
      <c r="F549" s="29" t="s">
        <v>109</v>
      </c>
      <c r="G549" s="29">
        <v>360</v>
      </c>
      <c r="H549" s="29">
        <v>1</v>
      </c>
      <c r="I549" s="30">
        <f t="shared" si="40"/>
        <v>360</v>
      </c>
      <c r="J549" s="30"/>
      <c r="K549" s="30">
        <f t="shared" si="41"/>
        <v>0</v>
      </c>
      <c r="L549" s="30"/>
      <c r="M549" s="30"/>
      <c r="N549" s="30">
        <f t="shared" si="42"/>
        <v>360</v>
      </c>
      <c r="O549" s="47"/>
      <c r="P549" s="47"/>
      <c r="Q549" s="47"/>
    </row>
    <row r="550" spans="1:17" ht="18" customHeight="1">
      <c r="A550" s="29">
        <v>125</v>
      </c>
      <c r="B550" s="31">
        <v>13823</v>
      </c>
      <c r="C550" s="76" t="s">
        <v>590</v>
      </c>
      <c r="D550" s="70"/>
      <c r="E550" s="70">
        <v>1937</v>
      </c>
      <c r="F550" s="29" t="s">
        <v>109</v>
      </c>
      <c r="G550" s="29">
        <v>360</v>
      </c>
      <c r="H550" s="29">
        <v>1</v>
      </c>
      <c r="I550" s="30">
        <f t="shared" si="40"/>
        <v>360</v>
      </c>
      <c r="J550" s="30"/>
      <c r="K550" s="30">
        <f t="shared" si="41"/>
        <v>0</v>
      </c>
      <c r="L550" s="30"/>
      <c r="M550" s="30"/>
      <c r="N550" s="30">
        <f t="shared" si="42"/>
        <v>360</v>
      </c>
      <c r="O550" s="47"/>
      <c r="P550" s="47"/>
      <c r="Q550" s="47"/>
    </row>
    <row r="551" spans="1:17" ht="18" customHeight="1">
      <c r="A551" s="29">
        <v>126</v>
      </c>
      <c r="B551" s="31">
        <v>16993</v>
      </c>
      <c r="C551" s="72" t="s">
        <v>591</v>
      </c>
      <c r="D551" s="76"/>
      <c r="E551" s="76">
        <v>1938</v>
      </c>
      <c r="F551" s="29" t="s">
        <v>109</v>
      </c>
      <c r="G551" s="29">
        <v>360</v>
      </c>
      <c r="H551" s="29">
        <v>1</v>
      </c>
      <c r="I551" s="30">
        <f t="shared" si="40"/>
        <v>360</v>
      </c>
      <c r="J551" s="30"/>
      <c r="K551" s="30">
        <f t="shared" si="41"/>
        <v>0</v>
      </c>
      <c r="L551" s="30"/>
      <c r="M551" s="30"/>
      <c r="N551" s="30">
        <f t="shared" si="42"/>
        <v>360</v>
      </c>
      <c r="O551" s="47"/>
      <c r="P551" s="47"/>
      <c r="Q551" s="47"/>
    </row>
    <row r="552" spans="1:17" ht="18" customHeight="1">
      <c r="A552" s="29">
        <v>127</v>
      </c>
      <c r="B552" s="31">
        <v>16994</v>
      </c>
      <c r="C552" s="72" t="s">
        <v>592</v>
      </c>
      <c r="D552" s="76">
        <v>1938</v>
      </c>
      <c r="E552" s="76"/>
      <c r="F552" s="29" t="s">
        <v>109</v>
      </c>
      <c r="G552" s="29">
        <v>360</v>
      </c>
      <c r="H552" s="29">
        <v>1</v>
      </c>
      <c r="I552" s="30">
        <f t="shared" si="40"/>
        <v>360</v>
      </c>
      <c r="J552" s="30"/>
      <c r="K552" s="30">
        <f t="shared" si="41"/>
        <v>0</v>
      </c>
      <c r="L552" s="30"/>
      <c r="M552" s="30"/>
      <c r="N552" s="30">
        <f t="shared" si="42"/>
        <v>360</v>
      </c>
      <c r="O552" s="47"/>
      <c r="P552" s="47"/>
      <c r="Q552" s="47"/>
    </row>
    <row r="553" spans="1:17" ht="18" customHeight="1">
      <c r="A553" s="29">
        <v>128</v>
      </c>
      <c r="B553" s="42">
        <v>3647</v>
      </c>
      <c r="C553" s="43" t="s">
        <v>593</v>
      </c>
      <c r="D553" s="44"/>
      <c r="E553" s="44">
        <v>1933</v>
      </c>
      <c r="F553" s="29" t="s">
        <v>128</v>
      </c>
      <c r="G553" s="29">
        <v>360</v>
      </c>
      <c r="H553" s="29">
        <v>1</v>
      </c>
      <c r="I553" s="30">
        <f t="shared" si="40"/>
        <v>360</v>
      </c>
      <c r="J553" s="30"/>
      <c r="K553" s="30">
        <f t="shared" si="41"/>
        <v>0</v>
      </c>
      <c r="L553" s="30"/>
      <c r="M553" s="30"/>
      <c r="N553" s="30">
        <f t="shared" si="42"/>
        <v>360</v>
      </c>
      <c r="O553" s="47"/>
      <c r="P553" s="47"/>
      <c r="Q553" s="47"/>
    </row>
    <row r="554" spans="1:17" ht="18" customHeight="1">
      <c r="A554" s="29">
        <v>129</v>
      </c>
      <c r="B554" s="42">
        <v>3648</v>
      </c>
      <c r="C554" s="43" t="s">
        <v>594</v>
      </c>
      <c r="D554" s="44"/>
      <c r="E554" s="44">
        <v>1933</v>
      </c>
      <c r="F554" s="29" t="s">
        <v>128</v>
      </c>
      <c r="G554" s="29">
        <v>360</v>
      </c>
      <c r="H554" s="29">
        <v>1</v>
      </c>
      <c r="I554" s="30">
        <f t="shared" ref="I554:I617" si="43">G554*H554</f>
        <v>360</v>
      </c>
      <c r="J554" s="30"/>
      <c r="K554" s="30">
        <f t="shared" ref="K554:K617" si="44">I554*J554</f>
        <v>0</v>
      </c>
      <c r="L554" s="30"/>
      <c r="M554" s="30"/>
      <c r="N554" s="30">
        <f t="shared" ref="N554:N617" si="45">M554+K554+I554</f>
        <v>360</v>
      </c>
      <c r="O554" s="47"/>
      <c r="P554" s="47"/>
      <c r="Q554" s="47"/>
    </row>
    <row r="555" spans="1:17" ht="18" customHeight="1">
      <c r="A555" s="29">
        <v>130</v>
      </c>
      <c r="B555" s="42">
        <v>3649</v>
      </c>
      <c r="C555" s="43" t="s">
        <v>595</v>
      </c>
      <c r="D555" s="44"/>
      <c r="E555" s="44">
        <v>1933</v>
      </c>
      <c r="F555" s="29" t="s">
        <v>128</v>
      </c>
      <c r="G555" s="29">
        <v>360</v>
      </c>
      <c r="H555" s="29">
        <v>1</v>
      </c>
      <c r="I555" s="30">
        <f t="shared" si="43"/>
        <v>360</v>
      </c>
      <c r="J555" s="30"/>
      <c r="K555" s="30">
        <f t="shared" si="44"/>
        <v>0</v>
      </c>
      <c r="L555" s="30"/>
      <c r="M555" s="30"/>
      <c r="N555" s="30">
        <f t="shared" si="45"/>
        <v>360</v>
      </c>
      <c r="O555" s="47"/>
      <c r="P555" s="47"/>
      <c r="Q555" s="47"/>
    </row>
    <row r="556" spans="1:17" ht="18" customHeight="1">
      <c r="A556" s="29">
        <v>131</v>
      </c>
      <c r="B556" s="42">
        <v>3651</v>
      </c>
      <c r="C556" s="43" t="s">
        <v>596</v>
      </c>
      <c r="D556" s="44"/>
      <c r="E556" s="44">
        <v>1933</v>
      </c>
      <c r="F556" s="29" t="s">
        <v>128</v>
      </c>
      <c r="G556" s="29">
        <v>360</v>
      </c>
      <c r="H556" s="29">
        <v>1</v>
      </c>
      <c r="I556" s="30">
        <f t="shared" si="43"/>
        <v>360</v>
      </c>
      <c r="J556" s="30"/>
      <c r="K556" s="30">
        <f t="shared" si="44"/>
        <v>0</v>
      </c>
      <c r="L556" s="30"/>
      <c r="M556" s="30"/>
      <c r="N556" s="30">
        <f t="shared" si="45"/>
        <v>360</v>
      </c>
      <c r="O556" s="47"/>
      <c r="P556" s="47"/>
      <c r="Q556" s="47"/>
    </row>
    <row r="557" spans="1:17" ht="18" customHeight="1">
      <c r="A557" s="29">
        <v>132</v>
      </c>
      <c r="B557" s="42">
        <v>3668</v>
      </c>
      <c r="C557" s="27" t="s">
        <v>597</v>
      </c>
      <c r="D557" s="81">
        <v>1929</v>
      </c>
      <c r="E557" s="29"/>
      <c r="F557" s="29" t="s">
        <v>128</v>
      </c>
      <c r="G557" s="29">
        <v>360</v>
      </c>
      <c r="H557" s="29">
        <v>1</v>
      </c>
      <c r="I557" s="30">
        <f t="shared" si="43"/>
        <v>360</v>
      </c>
      <c r="J557" s="30"/>
      <c r="K557" s="30">
        <f t="shared" si="44"/>
        <v>0</v>
      </c>
      <c r="L557" s="30"/>
      <c r="M557" s="30"/>
      <c r="N557" s="30">
        <f t="shared" si="45"/>
        <v>360</v>
      </c>
      <c r="O557" s="47"/>
      <c r="P557" s="47"/>
      <c r="Q557" s="47"/>
    </row>
    <row r="558" spans="1:17" ht="18" customHeight="1">
      <c r="A558" s="29">
        <v>133</v>
      </c>
      <c r="B558" s="42">
        <v>3672</v>
      </c>
      <c r="C558" s="43" t="s">
        <v>598</v>
      </c>
      <c r="D558" s="44">
        <v>1932</v>
      </c>
      <c r="E558" s="44"/>
      <c r="F558" s="29" t="s">
        <v>128</v>
      </c>
      <c r="G558" s="29">
        <v>360</v>
      </c>
      <c r="H558" s="29">
        <v>1</v>
      </c>
      <c r="I558" s="30">
        <f t="shared" si="43"/>
        <v>360</v>
      </c>
      <c r="J558" s="30"/>
      <c r="K558" s="30">
        <f t="shared" si="44"/>
        <v>0</v>
      </c>
      <c r="L558" s="30"/>
      <c r="M558" s="30"/>
      <c r="N558" s="30">
        <f t="shared" si="45"/>
        <v>360</v>
      </c>
      <c r="O558" s="47"/>
      <c r="P558" s="47"/>
      <c r="Q558" s="47"/>
    </row>
    <row r="559" spans="1:17" ht="18" customHeight="1">
      <c r="A559" s="29">
        <v>134</v>
      </c>
      <c r="B559" s="42">
        <v>3711</v>
      </c>
      <c r="C559" s="31" t="s">
        <v>599</v>
      </c>
      <c r="D559" s="31">
        <v>1934</v>
      </c>
      <c r="E559" s="31"/>
      <c r="F559" s="29" t="s">
        <v>128</v>
      </c>
      <c r="G559" s="29">
        <v>360</v>
      </c>
      <c r="H559" s="29">
        <v>1</v>
      </c>
      <c r="I559" s="30">
        <f t="shared" si="43"/>
        <v>360</v>
      </c>
      <c r="J559" s="30"/>
      <c r="K559" s="30">
        <f t="shared" si="44"/>
        <v>0</v>
      </c>
      <c r="L559" s="30"/>
      <c r="M559" s="30"/>
      <c r="N559" s="30">
        <f t="shared" si="45"/>
        <v>360</v>
      </c>
      <c r="O559" s="47"/>
      <c r="P559" s="47"/>
      <c r="Q559" s="47"/>
    </row>
    <row r="560" spans="1:17" ht="18" customHeight="1">
      <c r="A560" s="29">
        <v>135</v>
      </c>
      <c r="B560" s="42">
        <v>3712</v>
      </c>
      <c r="C560" s="31" t="s">
        <v>600</v>
      </c>
      <c r="D560" s="31"/>
      <c r="E560" s="31">
        <v>1934</v>
      </c>
      <c r="F560" s="29" t="s">
        <v>128</v>
      </c>
      <c r="G560" s="29">
        <v>360</v>
      </c>
      <c r="H560" s="29">
        <v>1</v>
      </c>
      <c r="I560" s="30">
        <f t="shared" si="43"/>
        <v>360</v>
      </c>
      <c r="J560" s="30"/>
      <c r="K560" s="30">
        <f t="shared" si="44"/>
        <v>0</v>
      </c>
      <c r="L560" s="30"/>
      <c r="M560" s="30"/>
      <c r="N560" s="30">
        <f t="shared" si="45"/>
        <v>360</v>
      </c>
      <c r="O560" s="47"/>
      <c r="P560" s="47"/>
      <c r="Q560" s="47"/>
    </row>
    <row r="561" spans="1:17" ht="18" customHeight="1">
      <c r="A561" s="29">
        <v>136</v>
      </c>
      <c r="B561" s="42">
        <v>3713</v>
      </c>
      <c r="C561" s="31" t="s">
        <v>601</v>
      </c>
      <c r="D561" s="31"/>
      <c r="E561" s="31">
        <v>1934</v>
      </c>
      <c r="F561" s="29" t="s">
        <v>128</v>
      </c>
      <c r="G561" s="29">
        <v>360</v>
      </c>
      <c r="H561" s="29">
        <v>1</v>
      </c>
      <c r="I561" s="30">
        <f t="shared" si="43"/>
        <v>360</v>
      </c>
      <c r="J561" s="30"/>
      <c r="K561" s="30">
        <f t="shared" si="44"/>
        <v>0</v>
      </c>
      <c r="L561" s="30"/>
      <c r="M561" s="30"/>
      <c r="N561" s="30">
        <f t="shared" si="45"/>
        <v>360</v>
      </c>
      <c r="O561" s="47"/>
      <c r="P561" s="47"/>
      <c r="Q561" s="47"/>
    </row>
    <row r="562" spans="1:17" ht="18" customHeight="1">
      <c r="A562" s="29">
        <v>137</v>
      </c>
      <c r="B562" s="42">
        <v>3721</v>
      </c>
      <c r="C562" s="82" t="s">
        <v>602</v>
      </c>
      <c r="D562" s="67">
        <v>1935</v>
      </c>
      <c r="E562" s="31"/>
      <c r="F562" s="29" t="s">
        <v>128</v>
      </c>
      <c r="G562" s="29">
        <v>360</v>
      </c>
      <c r="H562" s="29">
        <v>1</v>
      </c>
      <c r="I562" s="30">
        <f t="shared" si="43"/>
        <v>360</v>
      </c>
      <c r="J562" s="30"/>
      <c r="K562" s="30">
        <f t="shared" si="44"/>
        <v>0</v>
      </c>
      <c r="L562" s="30"/>
      <c r="M562" s="30"/>
      <c r="N562" s="30">
        <f t="shared" si="45"/>
        <v>360</v>
      </c>
      <c r="O562" s="47"/>
      <c r="P562" s="47"/>
      <c r="Q562" s="47"/>
    </row>
    <row r="563" spans="1:17" ht="18" customHeight="1">
      <c r="A563" s="29">
        <v>138</v>
      </c>
      <c r="B563" s="42">
        <v>3723</v>
      </c>
      <c r="C563" s="82" t="s">
        <v>603</v>
      </c>
      <c r="D563" s="67"/>
      <c r="E563" s="67">
        <v>1935</v>
      </c>
      <c r="F563" s="29" t="s">
        <v>128</v>
      </c>
      <c r="G563" s="29">
        <v>360</v>
      </c>
      <c r="H563" s="29">
        <v>1</v>
      </c>
      <c r="I563" s="30">
        <f t="shared" si="43"/>
        <v>360</v>
      </c>
      <c r="J563" s="30"/>
      <c r="K563" s="30">
        <f t="shared" si="44"/>
        <v>0</v>
      </c>
      <c r="L563" s="30"/>
      <c r="M563" s="30"/>
      <c r="N563" s="30">
        <f t="shared" si="45"/>
        <v>360</v>
      </c>
      <c r="O563" s="47"/>
      <c r="P563" s="47"/>
      <c r="Q563" s="47"/>
    </row>
    <row r="564" spans="1:17" ht="18" customHeight="1">
      <c r="A564" s="29">
        <v>139</v>
      </c>
      <c r="B564" s="42">
        <v>3726</v>
      </c>
      <c r="C564" s="82" t="s">
        <v>604</v>
      </c>
      <c r="D564" s="67">
        <v>1935</v>
      </c>
      <c r="E564" s="31"/>
      <c r="F564" s="29" t="s">
        <v>128</v>
      </c>
      <c r="G564" s="29">
        <v>360</v>
      </c>
      <c r="H564" s="29">
        <v>1</v>
      </c>
      <c r="I564" s="30">
        <f t="shared" si="43"/>
        <v>360</v>
      </c>
      <c r="J564" s="30"/>
      <c r="K564" s="30">
        <f t="shared" si="44"/>
        <v>0</v>
      </c>
      <c r="L564" s="30"/>
      <c r="M564" s="30"/>
      <c r="N564" s="30">
        <f t="shared" si="45"/>
        <v>360</v>
      </c>
      <c r="O564" s="47"/>
      <c r="P564" s="47"/>
      <c r="Q564" s="47"/>
    </row>
    <row r="565" spans="1:17" ht="18" customHeight="1">
      <c r="A565" s="29">
        <v>140</v>
      </c>
      <c r="B565" s="42">
        <v>3728</v>
      </c>
      <c r="C565" s="82" t="s">
        <v>605</v>
      </c>
      <c r="D565" s="67">
        <v>1935</v>
      </c>
      <c r="E565" s="31"/>
      <c r="F565" s="29" t="s">
        <v>128</v>
      </c>
      <c r="G565" s="29">
        <v>360</v>
      </c>
      <c r="H565" s="29">
        <v>1</v>
      </c>
      <c r="I565" s="30">
        <f t="shared" si="43"/>
        <v>360</v>
      </c>
      <c r="J565" s="30"/>
      <c r="K565" s="30">
        <f t="shared" si="44"/>
        <v>0</v>
      </c>
      <c r="L565" s="30"/>
      <c r="M565" s="30"/>
      <c r="N565" s="30">
        <f t="shared" si="45"/>
        <v>360</v>
      </c>
      <c r="O565" s="47"/>
      <c r="P565" s="47"/>
      <c r="Q565" s="47"/>
    </row>
    <row r="566" spans="1:17" ht="18" customHeight="1">
      <c r="A566" s="29">
        <v>141</v>
      </c>
      <c r="B566" s="42">
        <v>3736</v>
      </c>
      <c r="C566" s="31" t="s">
        <v>606</v>
      </c>
      <c r="D566" s="29"/>
      <c r="E566" s="29">
        <v>1934</v>
      </c>
      <c r="F566" s="29" t="s">
        <v>128</v>
      </c>
      <c r="G566" s="29">
        <v>360</v>
      </c>
      <c r="H566" s="29">
        <v>1</v>
      </c>
      <c r="I566" s="30">
        <f t="shared" si="43"/>
        <v>360</v>
      </c>
      <c r="J566" s="30"/>
      <c r="K566" s="30">
        <f t="shared" si="44"/>
        <v>0</v>
      </c>
      <c r="L566" s="30"/>
      <c r="M566" s="30"/>
      <c r="N566" s="30">
        <f t="shared" si="45"/>
        <v>360</v>
      </c>
      <c r="O566" s="47"/>
      <c r="P566" s="47"/>
      <c r="Q566" s="47"/>
    </row>
    <row r="567" spans="1:17" ht="18" customHeight="1">
      <c r="A567" s="29">
        <v>142</v>
      </c>
      <c r="B567" s="194">
        <v>11027</v>
      </c>
      <c r="C567" s="195" t="s">
        <v>607</v>
      </c>
      <c r="D567" s="195">
        <v>1935</v>
      </c>
      <c r="E567" s="195"/>
      <c r="F567" s="29" t="s">
        <v>128</v>
      </c>
      <c r="G567" s="29">
        <v>360</v>
      </c>
      <c r="H567" s="29">
        <v>1</v>
      </c>
      <c r="I567" s="30">
        <f t="shared" si="43"/>
        <v>360</v>
      </c>
      <c r="J567" s="30"/>
      <c r="K567" s="30">
        <f t="shared" si="44"/>
        <v>0</v>
      </c>
      <c r="L567" s="30"/>
      <c r="M567" s="30"/>
      <c r="N567" s="30">
        <f t="shared" si="45"/>
        <v>360</v>
      </c>
      <c r="O567" s="47"/>
      <c r="P567" s="47"/>
      <c r="Q567" s="47"/>
    </row>
    <row r="568" spans="1:17" ht="18" customHeight="1">
      <c r="A568" s="29">
        <v>143</v>
      </c>
      <c r="B568" s="29">
        <v>11114</v>
      </c>
      <c r="C568" s="56" t="s">
        <v>608</v>
      </c>
      <c r="D568" s="49"/>
      <c r="E568" s="50">
        <v>1935</v>
      </c>
      <c r="F568" s="29" t="s">
        <v>128</v>
      </c>
      <c r="G568" s="29">
        <v>360</v>
      </c>
      <c r="H568" s="29">
        <v>1</v>
      </c>
      <c r="I568" s="30">
        <f t="shared" si="43"/>
        <v>360</v>
      </c>
      <c r="J568" s="30"/>
      <c r="K568" s="30">
        <f t="shared" si="44"/>
        <v>0</v>
      </c>
      <c r="L568" s="30"/>
      <c r="M568" s="30"/>
      <c r="N568" s="30">
        <f t="shared" si="45"/>
        <v>360</v>
      </c>
      <c r="O568" s="47"/>
      <c r="P568" s="47"/>
      <c r="Q568" s="47"/>
    </row>
    <row r="569" spans="1:17" ht="18" customHeight="1">
      <c r="A569" s="29">
        <v>144</v>
      </c>
      <c r="B569" s="29">
        <v>11121</v>
      </c>
      <c r="C569" s="56" t="s">
        <v>609</v>
      </c>
      <c r="D569" s="49">
        <v>1935</v>
      </c>
      <c r="E569" s="50"/>
      <c r="F569" s="29" t="s">
        <v>128</v>
      </c>
      <c r="G569" s="29">
        <v>360</v>
      </c>
      <c r="H569" s="29">
        <v>1</v>
      </c>
      <c r="I569" s="30">
        <f t="shared" si="43"/>
        <v>360</v>
      </c>
      <c r="J569" s="30"/>
      <c r="K569" s="30">
        <f t="shared" si="44"/>
        <v>0</v>
      </c>
      <c r="L569" s="30"/>
      <c r="M569" s="30"/>
      <c r="N569" s="30">
        <f t="shared" si="45"/>
        <v>360</v>
      </c>
      <c r="O569" s="47"/>
      <c r="P569" s="47"/>
      <c r="Q569" s="47"/>
    </row>
    <row r="570" spans="1:17" ht="18" customHeight="1">
      <c r="A570" s="29">
        <v>145</v>
      </c>
      <c r="B570" s="29">
        <v>11653</v>
      </c>
      <c r="C570" s="31" t="s">
        <v>610</v>
      </c>
      <c r="D570" s="31">
        <v>1936</v>
      </c>
      <c r="E570" s="31"/>
      <c r="F570" s="29" t="s">
        <v>128</v>
      </c>
      <c r="G570" s="29">
        <v>360</v>
      </c>
      <c r="H570" s="29">
        <v>1</v>
      </c>
      <c r="I570" s="30">
        <f t="shared" si="43"/>
        <v>360</v>
      </c>
      <c r="J570" s="30"/>
      <c r="K570" s="30">
        <f t="shared" si="44"/>
        <v>0</v>
      </c>
      <c r="L570" s="30"/>
      <c r="M570" s="30"/>
      <c r="N570" s="30">
        <f t="shared" si="45"/>
        <v>360</v>
      </c>
      <c r="O570" s="47"/>
      <c r="P570" s="47"/>
      <c r="Q570" s="47"/>
    </row>
    <row r="571" spans="1:17" ht="18" customHeight="1">
      <c r="A571" s="29">
        <v>146</v>
      </c>
      <c r="B571" s="29">
        <v>11655</v>
      </c>
      <c r="C571" s="31" t="s">
        <v>611</v>
      </c>
      <c r="D571" s="31">
        <v>1936</v>
      </c>
      <c r="E571" s="31"/>
      <c r="F571" s="29" t="s">
        <v>128</v>
      </c>
      <c r="G571" s="29">
        <v>360</v>
      </c>
      <c r="H571" s="29">
        <v>1</v>
      </c>
      <c r="I571" s="30">
        <f t="shared" si="43"/>
        <v>360</v>
      </c>
      <c r="J571" s="30"/>
      <c r="K571" s="30">
        <f t="shared" si="44"/>
        <v>0</v>
      </c>
      <c r="L571" s="30"/>
      <c r="M571" s="30"/>
      <c r="N571" s="30">
        <f t="shared" si="45"/>
        <v>360</v>
      </c>
      <c r="O571" s="47"/>
      <c r="P571" s="47"/>
      <c r="Q571" s="47"/>
    </row>
    <row r="572" spans="1:17" ht="18" customHeight="1">
      <c r="A572" s="29">
        <v>147</v>
      </c>
      <c r="B572" s="29">
        <v>11673</v>
      </c>
      <c r="C572" s="31" t="s">
        <v>612</v>
      </c>
      <c r="D572" s="31"/>
      <c r="E572" s="31">
        <v>1936</v>
      </c>
      <c r="F572" s="29" t="s">
        <v>128</v>
      </c>
      <c r="G572" s="29">
        <v>360</v>
      </c>
      <c r="H572" s="29">
        <v>1</v>
      </c>
      <c r="I572" s="30">
        <f t="shared" si="43"/>
        <v>360</v>
      </c>
      <c r="J572" s="30"/>
      <c r="K572" s="30">
        <f t="shared" si="44"/>
        <v>0</v>
      </c>
      <c r="L572" s="30"/>
      <c r="M572" s="30"/>
      <c r="N572" s="30">
        <f t="shared" si="45"/>
        <v>360</v>
      </c>
      <c r="O572" s="47"/>
      <c r="P572" s="47"/>
      <c r="Q572" s="47"/>
    </row>
    <row r="573" spans="1:17" ht="18" customHeight="1">
      <c r="A573" s="29">
        <v>148</v>
      </c>
      <c r="B573" s="29">
        <v>11674</v>
      </c>
      <c r="C573" s="31" t="s">
        <v>613</v>
      </c>
      <c r="D573" s="31"/>
      <c r="E573" s="31">
        <v>1936</v>
      </c>
      <c r="F573" s="29" t="s">
        <v>128</v>
      </c>
      <c r="G573" s="29">
        <v>360</v>
      </c>
      <c r="H573" s="29">
        <v>1</v>
      </c>
      <c r="I573" s="30">
        <f t="shared" si="43"/>
        <v>360</v>
      </c>
      <c r="J573" s="30"/>
      <c r="K573" s="30">
        <f t="shared" si="44"/>
        <v>0</v>
      </c>
      <c r="L573" s="30"/>
      <c r="M573" s="30"/>
      <c r="N573" s="30">
        <f t="shared" si="45"/>
        <v>360</v>
      </c>
      <c r="O573" s="47"/>
      <c r="P573" s="47"/>
      <c r="Q573" s="47"/>
    </row>
    <row r="574" spans="1:17" ht="18" customHeight="1">
      <c r="A574" s="29">
        <v>149</v>
      </c>
      <c r="B574" s="29">
        <v>11677</v>
      </c>
      <c r="C574" s="31" t="s">
        <v>614</v>
      </c>
      <c r="D574" s="31"/>
      <c r="E574" s="31">
        <v>1936</v>
      </c>
      <c r="F574" s="29" t="s">
        <v>128</v>
      </c>
      <c r="G574" s="29">
        <v>360</v>
      </c>
      <c r="H574" s="29">
        <v>1</v>
      </c>
      <c r="I574" s="30">
        <f t="shared" si="43"/>
        <v>360</v>
      </c>
      <c r="J574" s="30"/>
      <c r="K574" s="30">
        <f t="shared" si="44"/>
        <v>0</v>
      </c>
      <c r="L574" s="30"/>
      <c r="M574" s="30"/>
      <c r="N574" s="30">
        <f t="shared" si="45"/>
        <v>360</v>
      </c>
      <c r="O574" s="47"/>
      <c r="P574" s="47"/>
      <c r="Q574" s="47"/>
    </row>
    <row r="575" spans="1:17" ht="18" customHeight="1">
      <c r="A575" s="29">
        <v>150</v>
      </c>
      <c r="B575" s="194">
        <v>11821</v>
      </c>
      <c r="C575" s="49" t="s">
        <v>615</v>
      </c>
      <c r="D575" s="49"/>
      <c r="E575" s="50">
        <v>1936</v>
      </c>
      <c r="F575" s="29" t="s">
        <v>128</v>
      </c>
      <c r="G575" s="29">
        <v>360</v>
      </c>
      <c r="H575" s="29">
        <v>1</v>
      </c>
      <c r="I575" s="30">
        <f t="shared" si="43"/>
        <v>360</v>
      </c>
      <c r="J575" s="30"/>
      <c r="K575" s="30">
        <f t="shared" si="44"/>
        <v>0</v>
      </c>
      <c r="L575" s="30"/>
      <c r="M575" s="30"/>
      <c r="N575" s="30">
        <f t="shared" si="45"/>
        <v>360</v>
      </c>
      <c r="O575" s="47"/>
      <c r="P575" s="47"/>
      <c r="Q575" s="47"/>
    </row>
    <row r="576" spans="1:17" ht="18" customHeight="1">
      <c r="A576" s="29">
        <v>151</v>
      </c>
      <c r="B576" s="31">
        <v>13812</v>
      </c>
      <c r="C576" s="76" t="s">
        <v>616</v>
      </c>
      <c r="D576" s="70"/>
      <c r="E576" s="70">
        <v>1936</v>
      </c>
      <c r="F576" s="29" t="s">
        <v>128</v>
      </c>
      <c r="G576" s="29">
        <v>360</v>
      </c>
      <c r="H576" s="29">
        <v>1</v>
      </c>
      <c r="I576" s="30">
        <f t="shared" si="43"/>
        <v>360</v>
      </c>
      <c r="J576" s="30"/>
      <c r="K576" s="30">
        <f t="shared" si="44"/>
        <v>0</v>
      </c>
      <c r="L576" s="30"/>
      <c r="M576" s="30"/>
      <c r="N576" s="30">
        <f t="shared" si="45"/>
        <v>360</v>
      </c>
      <c r="O576" s="47"/>
      <c r="P576" s="47"/>
      <c r="Q576" s="47"/>
    </row>
    <row r="577" spans="1:17" ht="18" customHeight="1">
      <c r="A577" s="29">
        <v>152</v>
      </c>
      <c r="B577" s="31">
        <v>13813</v>
      </c>
      <c r="C577" s="76" t="s">
        <v>617</v>
      </c>
      <c r="D577" s="70"/>
      <c r="E577" s="70">
        <v>1937</v>
      </c>
      <c r="F577" s="29" t="s">
        <v>128</v>
      </c>
      <c r="G577" s="29">
        <v>360</v>
      </c>
      <c r="H577" s="29">
        <v>1</v>
      </c>
      <c r="I577" s="30">
        <f t="shared" si="43"/>
        <v>360</v>
      </c>
      <c r="J577" s="30"/>
      <c r="K577" s="30">
        <f t="shared" si="44"/>
        <v>0</v>
      </c>
      <c r="L577" s="30"/>
      <c r="M577" s="30"/>
      <c r="N577" s="30">
        <f t="shared" si="45"/>
        <v>360</v>
      </c>
      <c r="O577" s="47"/>
      <c r="P577" s="47"/>
      <c r="Q577" s="47"/>
    </row>
    <row r="578" spans="1:17" ht="18" customHeight="1">
      <c r="A578" s="29">
        <v>153</v>
      </c>
      <c r="B578" s="31">
        <v>13815</v>
      </c>
      <c r="C578" s="76" t="s">
        <v>618</v>
      </c>
      <c r="D578" s="70"/>
      <c r="E578" s="70">
        <v>1937</v>
      </c>
      <c r="F578" s="29" t="s">
        <v>128</v>
      </c>
      <c r="G578" s="29">
        <v>360</v>
      </c>
      <c r="H578" s="29">
        <v>1</v>
      </c>
      <c r="I578" s="30">
        <f t="shared" si="43"/>
        <v>360</v>
      </c>
      <c r="J578" s="30"/>
      <c r="K578" s="30">
        <f t="shared" si="44"/>
        <v>0</v>
      </c>
      <c r="L578" s="30"/>
      <c r="M578" s="30"/>
      <c r="N578" s="30">
        <f t="shared" si="45"/>
        <v>360</v>
      </c>
      <c r="O578" s="47"/>
      <c r="P578" s="47"/>
      <c r="Q578" s="47"/>
    </row>
    <row r="579" spans="1:17" ht="18" customHeight="1">
      <c r="A579" s="29">
        <v>154</v>
      </c>
      <c r="B579" s="31">
        <v>13867</v>
      </c>
      <c r="C579" s="76" t="s">
        <v>619</v>
      </c>
      <c r="D579" s="70">
        <v>1937</v>
      </c>
      <c r="E579" s="70"/>
      <c r="F579" s="29" t="s">
        <v>128</v>
      </c>
      <c r="G579" s="29">
        <v>360</v>
      </c>
      <c r="H579" s="29">
        <v>1</v>
      </c>
      <c r="I579" s="30">
        <f t="shared" si="43"/>
        <v>360</v>
      </c>
      <c r="J579" s="30"/>
      <c r="K579" s="30">
        <f t="shared" si="44"/>
        <v>0</v>
      </c>
      <c r="L579" s="30"/>
      <c r="M579" s="30"/>
      <c r="N579" s="30">
        <f t="shared" si="45"/>
        <v>360</v>
      </c>
      <c r="O579" s="47"/>
      <c r="P579" s="47"/>
      <c r="Q579" s="47"/>
    </row>
    <row r="580" spans="1:17" ht="18" customHeight="1">
      <c r="A580" s="29">
        <v>155</v>
      </c>
      <c r="B580" s="77">
        <v>14751</v>
      </c>
      <c r="C580" s="72" t="s">
        <v>620</v>
      </c>
      <c r="D580" s="29">
        <v>1937</v>
      </c>
      <c r="E580" s="29"/>
      <c r="F580" s="29" t="s">
        <v>128</v>
      </c>
      <c r="G580" s="29">
        <v>360</v>
      </c>
      <c r="H580" s="29">
        <v>1</v>
      </c>
      <c r="I580" s="30">
        <f t="shared" si="43"/>
        <v>360</v>
      </c>
      <c r="J580" s="30"/>
      <c r="K580" s="30">
        <f t="shared" si="44"/>
        <v>0</v>
      </c>
      <c r="L580" s="30"/>
      <c r="M580" s="30"/>
      <c r="N580" s="30">
        <f t="shared" si="45"/>
        <v>360</v>
      </c>
      <c r="O580" s="47"/>
      <c r="P580" s="47"/>
      <c r="Q580" s="47"/>
    </row>
    <row r="581" spans="1:17" ht="18" customHeight="1">
      <c r="A581" s="29">
        <v>156</v>
      </c>
      <c r="B581" s="31">
        <v>16982</v>
      </c>
      <c r="C581" s="72" t="s">
        <v>412</v>
      </c>
      <c r="D581" s="76">
        <v>1938</v>
      </c>
      <c r="E581" s="76"/>
      <c r="F581" s="29" t="s">
        <v>128</v>
      </c>
      <c r="G581" s="29">
        <v>360</v>
      </c>
      <c r="H581" s="29">
        <v>1</v>
      </c>
      <c r="I581" s="30">
        <f t="shared" si="43"/>
        <v>360</v>
      </c>
      <c r="J581" s="30"/>
      <c r="K581" s="30">
        <f t="shared" si="44"/>
        <v>0</v>
      </c>
      <c r="L581" s="30"/>
      <c r="M581" s="30"/>
      <c r="N581" s="30">
        <f t="shared" si="45"/>
        <v>360</v>
      </c>
      <c r="O581" s="47"/>
      <c r="P581" s="47"/>
      <c r="Q581" s="47"/>
    </row>
    <row r="582" spans="1:17" ht="18" customHeight="1">
      <c r="A582" s="29">
        <v>157</v>
      </c>
      <c r="B582" s="31">
        <v>16983</v>
      </c>
      <c r="C582" s="72" t="s">
        <v>621</v>
      </c>
      <c r="D582" s="76"/>
      <c r="E582" s="76">
        <v>1938</v>
      </c>
      <c r="F582" s="29" t="s">
        <v>128</v>
      </c>
      <c r="G582" s="29">
        <v>360</v>
      </c>
      <c r="H582" s="29">
        <v>1</v>
      </c>
      <c r="I582" s="30">
        <f t="shared" si="43"/>
        <v>360</v>
      </c>
      <c r="J582" s="30"/>
      <c r="K582" s="30">
        <f t="shared" si="44"/>
        <v>0</v>
      </c>
      <c r="L582" s="30"/>
      <c r="M582" s="30"/>
      <c r="N582" s="30">
        <f t="shared" si="45"/>
        <v>360</v>
      </c>
      <c r="O582" s="47"/>
      <c r="P582" s="47"/>
      <c r="Q582" s="47"/>
    </row>
    <row r="583" spans="1:17" ht="18" customHeight="1">
      <c r="A583" s="29">
        <v>158</v>
      </c>
      <c r="B583" s="31">
        <v>16985</v>
      </c>
      <c r="C583" s="72" t="s">
        <v>622</v>
      </c>
      <c r="D583" s="76"/>
      <c r="E583" s="76">
        <v>1938</v>
      </c>
      <c r="F583" s="29" t="s">
        <v>128</v>
      </c>
      <c r="G583" s="29">
        <v>360</v>
      </c>
      <c r="H583" s="29">
        <v>1</v>
      </c>
      <c r="I583" s="30">
        <f t="shared" si="43"/>
        <v>360</v>
      </c>
      <c r="J583" s="30"/>
      <c r="K583" s="30">
        <f t="shared" si="44"/>
        <v>0</v>
      </c>
      <c r="L583" s="30"/>
      <c r="M583" s="30"/>
      <c r="N583" s="30">
        <f t="shared" si="45"/>
        <v>360</v>
      </c>
      <c r="O583" s="47"/>
      <c r="P583" s="47"/>
      <c r="Q583" s="47"/>
    </row>
    <row r="584" spans="1:17" ht="18" customHeight="1">
      <c r="A584" s="29">
        <v>159</v>
      </c>
      <c r="B584" s="42">
        <v>3596</v>
      </c>
      <c r="C584" s="27" t="s">
        <v>623</v>
      </c>
      <c r="D584" s="81">
        <v>1929</v>
      </c>
      <c r="E584" s="29"/>
      <c r="F584" s="29" t="s">
        <v>137</v>
      </c>
      <c r="G584" s="29">
        <v>360</v>
      </c>
      <c r="H584" s="29">
        <v>1</v>
      </c>
      <c r="I584" s="30">
        <f t="shared" si="43"/>
        <v>360</v>
      </c>
      <c r="J584" s="30"/>
      <c r="K584" s="30">
        <f t="shared" si="44"/>
        <v>0</v>
      </c>
      <c r="L584" s="30"/>
      <c r="M584" s="30"/>
      <c r="N584" s="30">
        <f t="shared" si="45"/>
        <v>360</v>
      </c>
      <c r="O584" s="47"/>
      <c r="P584" s="47"/>
      <c r="Q584" s="47"/>
    </row>
    <row r="585" spans="1:17" ht="18" customHeight="1">
      <c r="A585" s="29">
        <v>160</v>
      </c>
      <c r="B585" s="42">
        <v>3597</v>
      </c>
      <c r="C585" s="27" t="s">
        <v>624</v>
      </c>
      <c r="D585" s="81">
        <v>1929</v>
      </c>
      <c r="E585" s="29"/>
      <c r="F585" s="29" t="s">
        <v>137</v>
      </c>
      <c r="G585" s="29">
        <v>360</v>
      </c>
      <c r="H585" s="29">
        <v>1</v>
      </c>
      <c r="I585" s="30">
        <f t="shared" si="43"/>
        <v>360</v>
      </c>
      <c r="J585" s="30"/>
      <c r="K585" s="30">
        <f t="shared" si="44"/>
        <v>0</v>
      </c>
      <c r="L585" s="30"/>
      <c r="M585" s="30"/>
      <c r="N585" s="30">
        <f t="shared" si="45"/>
        <v>360</v>
      </c>
      <c r="O585" s="47"/>
      <c r="P585" s="47"/>
      <c r="Q585" s="47"/>
    </row>
    <row r="586" spans="1:17" ht="18" customHeight="1">
      <c r="A586" s="29">
        <v>161</v>
      </c>
      <c r="B586" s="42">
        <v>3598</v>
      </c>
      <c r="C586" s="27" t="s">
        <v>625</v>
      </c>
      <c r="D586" s="81">
        <v>1930</v>
      </c>
      <c r="E586" s="29"/>
      <c r="F586" s="29" t="s">
        <v>137</v>
      </c>
      <c r="G586" s="29">
        <v>360</v>
      </c>
      <c r="H586" s="29">
        <v>1</v>
      </c>
      <c r="I586" s="30">
        <f t="shared" si="43"/>
        <v>360</v>
      </c>
      <c r="J586" s="30"/>
      <c r="K586" s="30">
        <f t="shared" si="44"/>
        <v>0</v>
      </c>
      <c r="L586" s="30"/>
      <c r="M586" s="30"/>
      <c r="N586" s="30">
        <f t="shared" si="45"/>
        <v>360</v>
      </c>
      <c r="O586" s="47"/>
      <c r="P586" s="47"/>
      <c r="Q586" s="47"/>
    </row>
    <row r="587" spans="1:17" ht="18" customHeight="1">
      <c r="A587" s="29">
        <v>162</v>
      </c>
      <c r="B587" s="42">
        <v>3601</v>
      </c>
      <c r="C587" s="27" t="s">
        <v>626</v>
      </c>
      <c r="D587" s="81">
        <v>1931</v>
      </c>
      <c r="E587" s="29"/>
      <c r="F587" s="29" t="s">
        <v>137</v>
      </c>
      <c r="G587" s="29">
        <v>360</v>
      </c>
      <c r="H587" s="29">
        <v>1</v>
      </c>
      <c r="I587" s="30">
        <f t="shared" si="43"/>
        <v>360</v>
      </c>
      <c r="J587" s="30"/>
      <c r="K587" s="30">
        <f t="shared" si="44"/>
        <v>0</v>
      </c>
      <c r="L587" s="30"/>
      <c r="M587" s="30"/>
      <c r="N587" s="30">
        <f t="shared" si="45"/>
        <v>360</v>
      </c>
      <c r="O587" s="47"/>
      <c r="P587" s="47"/>
      <c r="Q587" s="47"/>
    </row>
    <row r="588" spans="1:17" ht="18" customHeight="1">
      <c r="A588" s="29">
        <v>163</v>
      </c>
      <c r="B588" s="29">
        <v>11111</v>
      </c>
      <c r="C588" s="56" t="s">
        <v>627</v>
      </c>
      <c r="D588" s="49">
        <v>1935</v>
      </c>
      <c r="E588" s="50"/>
      <c r="F588" s="29" t="s">
        <v>137</v>
      </c>
      <c r="G588" s="29">
        <v>360</v>
      </c>
      <c r="H588" s="29">
        <v>1</v>
      </c>
      <c r="I588" s="30">
        <f t="shared" si="43"/>
        <v>360</v>
      </c>
      <c r="J588" s="30"/>
      <c r="K588" s="30">
        <f t="shared" si="44"/>
        <v>0</v>
      </c>
      <c r="L588" s="30"/>
      <c r="M588" s="30"/>
      <c r="N588" s="30">
        <f t="shared" si="45"/>
        <v>360</v>
      </c>
      <c r="O588" s="47"/>
      <c r="P588" s="47"/>
      <c r="Q588" s="47"/>
    </row>
    <row r="589" spans="1:17" ht="18" customHeight="1">
      <c r="A589" s="29">
        <v>164</v>
      </c>
      <c r="B589" s="29">
        <v>11671</v>
      </c>
      <c r="C589" s="31" t="s">
        <v>628</v>
      </c>
      <c r="D589" s="31"/>
      <c r="E589" s="31">
        <v>1936</v>
      </c>
      <c r="F589" s="29" t="s">
        <v>137</v>
      </c>
      <c r="G589" s="29">
        <v>360</v>
      </c>
      <c r="H589" s="29">
        <v>1</v>
      </c>
      <c r="I589" s="30">
        <f t="shared" si="43"/>
        <v>360</v>
      </c>
      <c r="J589" s="30"/>
      <c r="K589" s="30">
        <f t="shared" si="44"/>
        <v>0</v>
      </c>
      <c r="L589" s="30"/>
      <c r="M589" s="30"/>
      <c r="N589" s="30">
        <f t="shared" si="45"/>
        <v>360</v>
      </c>
      <c r="O589" s="47"/>
      <c r="P589" s="47"/>
      <c r="Q589" s="47"/>
    </row>
    <row r="590" spans="1:17" ht="18" customHeight="1">
      <c r="A590" s="29">
        <v>165</v>
      </c>
      <c r="B590" s="31">
        <v>13810</v>
      </c>
      <c r="C590" s="76" t="s">
        <v>629</v>
      </c>
      <c r="D590" s="70"/>
      <c r="E590" s="70">
        <v>1937</v>
      </c>
      <c r="F590" s="29" t="s">
        <v>137</v>
      </c>
      <c r="G590" s="29">
        <v>360</v>
      </c>
      <c r="H590" s="29">
        <v>1</v>
      </c>
      <c r="I590" s="30">
        <f t="shared" si="43"/>
        <v>360</v>
      </c>
      <c r="J590" s="30"/>
      <c r="K590" s="30">
        <f t="shared" si="44"/>
        <v>0</v>
      </c>
      <c r="L590" s="30"/>
      <c r="M590" s="30"/>
      <c r="N590" s="30">
        <f t="shared" si="45"/>
        <v>360</v>
      </c>
      <c r="O590" s="47"/>
      <c r="P590" s="47"/>
      <c r="Q590" s="47"/>
    </row>
    <row r="591" spans="1:17" ht="18" customHeight="1">
      <c r="A591" s="29">
        <v>166</v>
      </c>
      <c r="B591" s="31">
        <v>13870</v>
      </c>
      <c r="C591" s="76" t="s">
        <v>630</v>
      </c>
      <c r="D591" s="70">
        <v>1937</v>
      </c>
      <c r="E591" s="70"/>
      <c r="F591" s="29" t="s">
        <v>137</v>
      </c>
      <c r="G591" s="29">
        <v>360</v>
      </c>
      <c r="H591" s="29">
        <v>1</v>
      </c>
      <c r="I591" s="30">
        <f t="shared" si="43"/>
        <v>360</v>
      </c>
      <c r="J591" s="30"/>
      <c r="K591" s="30">
        <f t="shared" si="44"/>
        <v>0</v>
      </c>
      <c r="L591" s="30"/>
      <c r="M591" s="30"/>
      <c r="N591" s="30">
        <f t="shared" si="45"/>
        <v>360</v>
      </c>
      <c r="O591" s="47"/>
      <c r="P591" s="47"/>
      <c r="Q591" s="47"/>
    </row>
    <row r="592" spans="1:17" ht="18" customHeight="1">
      <c r="A592" s="29">
        <v>167</v>
      </c>
      <c r="B592" s="31">
        <v>13871</v>
      </c>
      <c r="C592" s="76" t="s">
        <v>631</v>
      </c>
      <c r="D592" s="70">
        <v>1937</v>
      </c>
      <c r="E592" s="70"/>
      <c r="F592" s="29" t="s">
        <v>137</v>
      </c>
      <c r="G592" s="29">
        <v>360</v>
      </c>
      <c r="H592" s="29">
        <v>1</v>
      </c>
      <c r="I592" s="30">
        <f t="shared" si="43"/>
        <v>360</v>
      </c>
      <c r="J592" s="30"/>
      <c r="K592" s="30">
        <f t="shared" si="44"/>
        <v>0</v>
      </c>
      <c r="L592" s="30"/>
      <c r="M592" s="30"/>
      <c r="N592" s="30">
        <f t="shared" si="45"/>
        <v>360</v>
      </c>
      <c r="O592" s="47"/>
      <c r="P592" s="47"/>
      <c r="Q592" s="47"/>
    </row>
    <row r="593" spans="1:17" ht="18" customHeight="1">
      <c r="A593" s="29">
        <v>168</v>
      </c>
      <c r="B593" s="31">
        <v>16979</v>
      </c>
      <c r="C593" s="72" t="s">
        <v>632</v>
      </c>
      <c r="D593" s="76">
        <v>1938</v>
      </c>
      <c r="E593" s="76"/>
      <c r="F593" s="29" t="s">
        <v>137</v>
      </c>
      <c r="G593" s="29">
        <v>360</v>
      </c>
      <c r="H593" s="29">
        <v>1</v>
      </c>
      <c r="I593" s="30">
        <f t="shared" si="43"/>
        <v>360</v>
      </c>
      <c r="J593" s="30"/>
      <c r="K593" s="30">
        <f t="shared" si="44"/>
        <v>0</v>
      </c>
      <c r="L593" s="30"/>
      <c r="M593" s="30"/>
      <c r="N593" s="30">
        <f t="shared" si="45"/>
        <v>360</v>
      </c>
      <c r="O593" s="47"/>
      <c r="P593" s="47"/>
      <c r="Q593" s="47"/>
    </row>
    <row r="594" spans="1:17" ht="18" customHeight="1">
      <c r="A594" s="29">
        <v>169</v>
      </c>
      <c r="B594" s="31">
        <v>16980</v>
      </c>
      <c r="C594" s="72" t="s">
        <v>633</v>
      </c>
      <c r="D594" s="76">
        <v>1938</v>
      </c>
      <c r="E594" s="76"/>
      <c r="F594" s="29" t="s">
        <v>137</v>
      </c>
      <c r="G594" s="29">
        <v>360</v>
      </c>
      <c r="H594" s="29">
        <v>1</v>
      </c>
      <c r="I594" s="30">
        <f t="shared" si="43"/>
        <v>360</v>
      </c>
      <c r="J594" s="30"/>
      <c r="K594" s="30">
        <f t="shared" si="44"/>
        <v>0</v>
      </c>
      <c r="L594" s="30"/>
      <c r="M594" s="30"/>
      <c r="N594" s="30">
        <f t="shared" si="45"/>
        <v>360</v>
      </c>
      <c r="O594" s="47"/>
      <c r="P594" s="47"/>
      <c r="Q594" s="47"/>
    </row>
    <row r="595" spans="1:17" ht="18" customHeight="1">
      <c r="A595" s="29">
        <v>170</v>
      </c>
      <c r="B595" s="31">
        <v>16981</v>
      </c>
      <c r="C595" s="72" t="s">
        <v>634</v>
      </c>
      <c r="D595" s="76"/>
      <c r="E595" s="76">
        <v>1938</v>
      </c>
      <c r="F595" s="29" t="s">
        <v>137</v>
      </c>
      <c r="G595" s="29">
        <v>360</v>
      </c>
      <c r="H595" s="29">
        <v>1</v>
      </c>
      <c r="I595" s="30">
        <f t="shared" si="43"/>
        <v>360</v>
      </c>
      <c r="J595" s="30"/>
      <c r="K595" s="30">
        <f t="shared" si="44"/>
        <v>0</v>
      </c>
      <c r="L595" s="30"/>
      <c r="M595" s="30"/>
      <c r="N595" s="30">
        <f t="shared" si="45"/>
        <v>360</v>
      </c>
      <c r="O595" s="47"/>
      <c r="P595" s="47"/>
      <c r="Q595" s="47"/>
    </row>
    <row r="596" spans="1:17" ht="18" customHeight="1">
      <c r="A596" s="29">
        <v>171</v>
      </c>
      <c r="B596" s="31">
        <v>16989</v>
      </c>
      <c r="C596" s="85" t="s">
        <v>635</v>
      </c>
      <c r="D596" s="199"/>
      <c r="E596" s="76">
        <v>1938</v>
      </c>
      <c r="F596" s="29" t="s">
        <v>57</v>
      </c>
      <c r="G596" s="29">
        <v>360</v>
      </c>
      <c r="H596" s="29">
        <v>1</v>
      </c>
      <c r="I596" s="30">
        <f t="shared" si="43"/>
        <v>360</v>
      </c>
      <c r="J596" s="30"/>
      <c r="K596" s="30">
        <f t="shared" si="44"/>
        <v>0</v>
      </c>
      <c r="L596" s="30"/>
      <c r="M596" s="30"/>
      <c r="N596" s="30">
        <f t="shared" si="45"/>
        <v>360</v>
      </c>
      <c r="O596" s="47"/>
      <c r="P596" s="47"/>
      <c r="Q596" s="47"/>
    </row>
    <row r="597" spans="1:17" ht="18" customHeight="1">
      <c r="A597" s="29">
        <v>172</v>
      </c>
      <c r="B597" s="31">
        <v>17698</v>
      </c>
      <c r="C597" s="85" t="s">
        <v>636</v>
      </c>
      <c r="D597" s="85"/>
      <c r="E597" s="85">
        <v>1937</v>
      </c>
      <c r="F597" s="29" t="s">
        <v>128</v>
      </c>
      <c r="G597" s="29">
        <v>360</v>
      </c>
      <c r="H597" s="29">
        <v>1</v>
      </c>
      <c r="I597" s="30">
        <f t="shared" si="43"/>
        <v>360</v>
      </c>
      <c r="J597" s="30"/>
      <c r="K597" s="30">
        <f t="shared" si="44"/>
        <v>0</v>
      </c>
      <c r="L597" s="30"/>
      <c r="M597" s="30"/>
      <c r="N597" s="30">
        <f t="shared" si="45"/>
        <v>360</v>
      </c>
      <c r="O597" s="47"/>
      <c r="P597" s="47"/>
      <c r="Q597" s="47"/>
    </row>
    <row r="598" spans="1:17" ht="18" customHeight="1">
      <c r="A598" s="29">
        <v>173</v>
      </c>
      <c r="B598" s="31">
        <v>17006</v>
      </c>
      <c r="C598" s="85" t="s">
        <v>637</v>
      </c>
      <c r="D598" s="76"/>
      <c r="E598" s="76">
        <v>1938</v>
      </c>
      <c r="F598" s="29" t="s">
        <v>27</v>
      </c>
      <c r="G598" s="29">
        <v>360</v>
      </c>
      <c r="H598" s="29">
        <v>1</v>
      </c>
      <c r="I598" s="30">
        <f t="shared" si="43"/>
        <v>360</v>
      </c>
      <c r="J598" s="30"/>
      <c r="K598" s="30">
        <f t="shared" si="44"/>
        <v>0</v>
      </c>
      <c r="L598" s="30"/>
      <c r="M598" s="30"/>
      <c r="N598" s="30">
        <f t="shared" si="45"/>
        <v>360</v>
      </c>
      <c r="O598" s="47"/>
      <c r="P598" s="47"/>
      <c r="Q598" s="47"/>
    </row>
    <row r="599" spans="1:17" ht="18" customHeight="1">
      <c r="A599" s="29">
        <v>174</v>
      </c>
      <c r="B599" s="31">
        <v>17008</v>
      </c>
      <c r="C599" s="85" t="s">
        <v>638</v>
      </c>
      <c r="D599" s="76"/>
      <c r="E599" s="76">
        <v>1938</v>
      </c>
      <c r="F599" s="29" t="s">
        <v>27</v>
      </c>
      <c r="G599" s="29">
        <v>360</v>
      </c>
      <c r="H599" s="29">
        <v>1</v>
      </c>
      <c r="I599" s="30">
        <f t="shared" si="43"/>
        <v>360</v>
      </c>
      <c r="J599" s="30"/>
      <c r="K599" s="30">
        <f t="shared" si="44"/>
        <v>0</v>
      </c>
      <c r="L599" s="30"/>
      <c r="M599" s="30"/>
      <c r="N599" s="30">
        <f t="shared" si="45"/>
        <v>360</v>
      </c>
      <c r="O599" s="47"/>
      <c r="P599" s="47"/>
      <c r="Q599" s="47"/>
    </row>
    <row r="600" spans="1:17" ht="18" customHeight="1">
      <c r="A600" s="29">
        <v>175</v>
      </c>
      <c r="B600" s="31">
        <v>16992</v>
      </c>
      <c r="C600" s="85" t="s">
        <v>639</v>
      </c>
      <c r="D600" s="76"/>
      <c r="E600" s="76">
        <v>1938</v>
      </c>
      <c r="F600" s="29" t="s">
        <v>109</v>
      </c>
      <c r="G600" s="29">
        <v>360</v>
      </c>
      <c r="H600" s="29">
        <v>1</v>
      </c>
      <c r="I600" s="30">
        <f t="shared" si="43"/>
        <v>360</v>
      </c>
      <c r="J600" s="30"/>
      <c r="K600" s="30">
        <f t="shared" si="44"/>
        <v>0</v>
      </c>
      <c r="L600" s="30"/>
      <c r="M600" s="30"/>
      <c r="N600" s="30">
        <f t="shared" si="45"/>
        <v>360</v>
      </c>
      <c r="O600" s="47"/>
      <c r="P600" s="47"/>
      <c r="Q600" s="47"/>
    </row>
    <row r="601" spans="1:17" ht="18" customHeight="1">
      <c r="A601" s="29">
        <v>176</v>
      </c>
      <c r="B601" s="187">
        <v>18787</v>
      </c>
      <c r="C601" s="153" t="s">
        <v>640</v>
      </c>
      <c r="D601" s="154">
        <v>1939</v>
      </c>
      <c r="E601" s="154"/>
      <c r="F601" s="200" t="s">
        <v>184</v>
      </c>
      <c r="G601" s="29">
        <v>360</v>
      </c>
      <c r="H601" s="29">
        <v>1</v>
      </c>
      <c r="I601" s="30">
        <f t="shared" si="43"/>
        <v>360</v>
      </c>
      <c r="J601" s="30"/>
      <c r="K601" s="30">
        <f t="shared" si="44"/>
        <v>0</v>
      </c>
      <c r="L601" s="30"/>
      <c r="M601" s="30"/>
      <c r="N601" s="30">
        <f t="shared" si="45"/>
        <v>360</v>
      </c>
      <c r="O601" s="47"/>
      <c r="P601" s="47"/>
      <c r="Q601" s="47"/>
    </row>
    <row r="602" spans="1:17" ht="18" customHeight="1">
      <c r="A602" s="29">
        <v>177</v>
      </c>
      <c r="B602" s="187">
        <v>18788</v>
      </c>
      <c r="C602" s="153" t="s">
        <v>641</v>
      </c>
      <c r="D602" s="154"/>
      <c r="E602" s="154">
        <v>1939</v>
      </c>
      <c r="F602" s="200" t="s">
        <v>161</v>
      </c>
      <c r="G602" s="29">
        <v>360</v>
      </c>
      <c r="H602" s="29">
        <v>1</v>
      </c>
      <c r="I602" s="30">
        <f t="shared" si="43"/>
        <v>360</v>
      </c>
      <c r="J602" s="30"/>
      <c r="K602" s="30">
        <f t="shared" si="44"/>
        <v>0</v>
      </c>
      <c r="L602" s="30"/>
      <c r="M602" s="30"/>
      <c r="N602" s="30">
        <f t="shared" si="45"/>
        <v>360</v>
      </c>
      <c r="O602" s="47"/>
      <c r="P602" s="47"/>
      <c r="Q602" s="47"/>
    </row>
    <row r="603" spans="1:17" ht="18" customHeight="1">
      <c r="A603" s="29">
        <v>178</v>
      </c>
      <c r="B603" s="187">
        <v>18789</v>
      </c>
      <c r="C603" s="153" t="s">
        <v>642</v>
      </c>
      <c r="D603" s="154">
        <v>1939</v>
      </c>
      <c r="E603" s="154"/>
      <c r="F603" s="200" t="s">
        <v>161</v>
      </c>
      <c r="G603" s="29">
        <v>360</v>
      </c>
      <c r="H603" s="29">
        <v>1</v>
      </c>
      <c r="I603" s="30">
        <f t="shared" si="43"/>
        <v>360</v>
      </c>
      <c r="J603" s="30"/>
      <c r="K603" s="30">
        <f t="shared" si="44"/>
        <v>0</v>
      </c>
      <c r="L603" s="30"/>
      <c r="M603" s="30"/>
      <c r="N603" s="30">
        <f t="shared" si="45"/>
        <v>360</v>
      </c>
      <c r="O603" s="47"/>
      <c r="P603" s="47"/>
      <c r="Q603" s="47"/>
    </row>
    <row r="604" spans="1:17" ht="18" customHeight="1">
      <c r="A604" s="29">
        <v>179</v>
      </c>
      <c r="B604" s="187">
        <v>18790</v>
      </c>
      <c r="C604" s="153" t="s">
        <v>643</v>
      </c>
      <c r="D604" s="154"/>
      <c r="E604" s="154">
        <v>1939</v>
      </c>
      <c r="F604" s="200" t="s">
        <v>29</v>
      </c>
      <c r="G604" s="29">
        <v>360</v>
      </c>
      <c r="H604" s="29">
        <v>1</v>
      </c>
      <c r="I604" s="30">
        <f t="shared" si="43"/>
        <v>360</v>
      </c>
      <c r="J604" s="30"/>
      <c r="K604" s="30">
        <f t="shared" si="44"/>
        <v>0</v>
      </c>
      <c r="L604" s="30"/>
      <c r="M604" s="30"/>
      <c r="N604" s="30">
        <f t="shared" si="45"/>
        <v>360</v>
      </c>
      <c r="O604" s="47"/>
      <c r="P604" s="47"/>
      <c r="Q604" s="47"/>
    </row>
    <row r="605" spans="1:17" ht="18" customHeight="1">
      <c r="A605" s="29">
        <v>180</v>
      </c>
      <c r="B605" s="187">
        <v>18792</v>
      </c>
      <c r="C605" s="153" t="s">
        <v>644</v>
      </c>
      <c r="D605" s="154"/>
      <c r="E605" s="154">
        <v>1939</v>
      </c>
      <c r="F605" s="200" t="s">
        <v>29</v>
      </c>
      <c r="G605" s="29">
        <v>360</v>
      </c>
      <c r="H605" s="29">
        <v>1</v>
      </c>
      <c r="I605" s="30">
        <f t="shared" si="43"/>
        <v>360</v>
      </c>
      <c r="J605" s="30"/>
      <c r="K605" s="30">
        <f t="shared" si="44"/>
        <v>0</v>
      </c>
      <c r="L605" s="30"/>
      <c r="M605" s="30"/>
      <c r="N605" s="30">
        <f t="shared" si="45"/>
        <v>360</v>
      </c>
      <c r="O605" s="47"/>
      <c r="P605" s="47"/>
      <c r="Q605" s="47"/>
    </row>
    <row r="606" spans="1:17" ht="18" customHeight="1">
      <c r="A606" s="29">
        <v>181</v>
      </c>
      <c r="B606" s="187">
        <v>18793</v>
      </c>
      <c r="C606" s="153" t="s">
        <v>645</v>
      </c>
      <c r="D606" s="154"/>
      <c r="E606" s="154">
        <v>1939</v>
      </c>
      <c r="F606" s="200" t="s">
        <v>165</v>
      </c>
      <c r="G606" s="29">
        <v>360</v>
      </c>
      <c r="H606" s="29">
        <v>1</v>
      </c>
      <c r="I606" s="30">
        <f t="shared" si="43"/>
        <v>360</v>
      </c>
      <c r="J606" s="30"/>
      <c r="K606" s="30">
        <f t="shared" si="44"/>
        <v>0</v>
      </c>
      <c r="L606" s="30"/>
      <c r="M606" s="30"/>
      <c r="N606" s="30">
        <f t="shared" si="45"/>
        <v>360</v>
      </c>
      <c r="O606" s="47"/>
      <c r="P606" s="47"/>
      <c r="Q606" s="47"/>
    </row>
    <row r="607" spans="1:17" ht="18" customHeight="1">
      <c r="A607" s="29">
        <v>182</v>
      </c>
      <c r="B607" s="187">
        <v>18794</v>
      </c>
      <c r="C607" s="153" t="s">
        <v>482</v>
      </c>
      <c r="D607" s="154"/>
      <c r="E607" s="154">
        <v>1939</v>
      </c>
      <c r="F607" s="200" t="s">
        <v>646</v>
      </c>
      <c r="G607" s="29">
        <v>360</v>
      </c>
      <c r="H607" s="29">
        <v>1</v>
      </c>
      <c r="I607" s="30">
        <f t="shared" si="43"/>
        <v>360</v>
      </c>
      <c r="J607" s="30"/>
      <c r="K607" s="30">
        <f t="shared" si="44"/>
        <v>0</v>
      </c>
      <c r="L607" s="30"/>
      <c r="M607" s="30"/>
      <c r="N607" s="30">
        <f t="shared" si="45"/>
        <v>360</v>
      </c>
      <c r="O607" s="47"/>
      <c r="P607" s="47"/>
      <c r="Q607" s="47"/>
    </row>
    <row r="608" spans="1:17" ht="18" customHeight="1">
      <c r="A608" s="29">
        <v>183</v>
      </c>
      <c r="B608" s="187">
        <v>18797</v>
      </c>
      <c r="C608" s="153" t="s">
        <v>647</v>
      </c>
      <c r="D608" s="154"/>
      <c r="E608" s="154">
        <v>1939</v>
      </c>
      <c r="F608" s="200" t="s">
        <v>102</v>
      </c>
      <c r="G608" s="29">
        <v>360</v>
      </c>
      <c r="H608" s="29">
        <v>1</v>
      </c>
      <c r="I608" s="30">
        <f t="shared" si="43"/>
        <v>360</v>
      </c>
      <c r="J608" s="30"/>
      <c r="K608" s="30">
        <f t="shared" si="44"/>
        <v>0</v>
      </c>
      <c r="L608" s="30"/>
      <c r="M608" s="30"/>
      <c r="N608" s="30">
        <f t="shared" si="45"/>
        <v>360</v>
      </c>
      <c r="O608" s="47"/>
      <c r="P608" s="47"/>
      <c r="Q608" s="47"/>
    </row>
    <row r="609" spans="1:17" ht="18" customHeight="1">
      <c r="A609" s="29">
        <v>184</v>
      </c>
      <c r="B609" s="187">
        <v>18798</v>
      </c>
      <c r="C609" s="153" t="s">
        <v>648</v>
      </c>
      <c r="D609" s="154">
        <v>1939</v>
      </c>
      <c r="E609" s="154"/>
      <c r="F609" s="200" t="s">
        <v>649</v>
      </c>
      <c r="G609" s="29">
        <v>360</v>
      </c>
      <c r="H609" s="29">
        <v>1</v>
      </c>
      <c r="I609" s="30">
        <f t="shared" si="43"/>
        <v>360</v>
      </c>
      <c r="J609" s="30"/>
      <c r="K609" s="30">
        <f t="shared" si="44"/>
        <v>0</v>
      </c>
      <c r="L609" s="30"/>
      <c r="M609" s="30"/>
      <c r="N609" s="30">
        <f t="shared" si="45"/>
        <v>360</v>
      </c>
      <c r="O609" s="47"/>
      <c r="P609" s="47"/>
      <c r="Q609" s="47"/>
    </row>
    <row r="610" spans="1:17" ht="18" customHeight="1">
      <c r="A610" s="29">
        <v>185</v>
      </c>
      <c r="B610" s="187">
        <v>18802</v>
      </c>
      <c r="C610" s="153" t="s">
        <v>650</v>
      </c>
      <c r="D610" s="154">
        <v>1939</v>
      </c>
      <c r="E610" s="154"/>
      <c r="F610" s="200" t="s">
        <v>32</v>
      </c>
      <c r="G610" s="29">
        <v>360</v>
      </c>
      <c r="H610" s="29">
        <v>1</v>
      </c>
      <c r="I610" s="30">
        <f t="shared" si="43"/>
        <v>360</v>
      </c>
      <c r="J610" s="30"/>
      <c r="K610" s="30">
        <f t="shared" si="44"/>
        <v>0</v>
      </c>
      <c r="L610" s="30"/>
      <c r="M610" s="30"/>
      <c r="N610" s="30">
        <f t="shared" si="45"/>
        <v>360</v>
      </c>
      <c r="O610" s="47"/>
      <c r="P610" s="47"/>
      <c r="Q610" s="47"/>
    </row>
    <row r="611" spans="1:17" ht="18" customHeight="1">
      <c r="A611" s="29">
        <v>186</v>
      </c>
      <c r="B611" s="187">
        <v>18803</v>
      </c>
      <c r="C611" s="153" t="s">
        <v>651</v>
      </c>
      <c r="D611" s="154"/>
      <c r="E611" s="154">
        <v>1939</v>
      </c>
      <c r="F611" s="200" t="s">
        <v>32</v>
      </c>
      <c r="G611" s="29">
        <v>360</v>
      </c>
      <c r="H611" s="29">
        <v>1</v>
      </c>
      <c r="I611" s="30">
        <f t="shared" si="43"/>
        <v>360</v>
      </c>
      <c r="J611" s="30"/>
      <c r="K611" s="30">
        <f t="shared" si="44"/>
        <v>0</v>
      </c>
      <c r="L611" s="30"/>
      <c r="M611" s="30"/>
      <c r="N611" s="30">
        <f t="shared" si="45"/>
        <v>360</v>
      </c>
      <c r="O611" s="47"/>
      <c r="P611" s="47"/>
      <c r="Q611" s="47"/>
    </row>
    <row r="612" spans="1:17" ht="18" customHeight="1">
      <c r="A612" s="29">
        <v>187</v>
      </c>
      <c r="B612" s="187">
        <v>18804</v>
      </c>
      <c r="C612" s="153" t="s">
        <v>432</v>
      </c>
      <c r="D612" s="154"/>
      <c r="E612" s="154">
        <v>1939</v>
      </c>
      <c r="F612" s="200" t="s">
        <v>32</v>
      </c>
      <c r="G612" s="29">
        <v>360</v>
      </c>
      <c r="H612" s="29">
        <v>1</v>
      </c>
      <c r="I612" s="30">
        <f t="shared" si="43"/>
        <v>360</v>
      </c>
      <c r="J612" s="30"/>
      <c r="K612" s="30">
        <f t="shared" si="44"/>
        <v>0</v>
      </c>
      <c r="L612" s="30"/>
      <c r="M612" s="30"/>
      <c r="N612" s="30">
        <f t="shared" si="45"/>
        <v>360</v>
      </c>
      <c r="O612" s="47"/>
      <c r="P612" s="47"/>
      <c r="Q612" s="47"/>
    </row>
    <row r="613" spans="1:17" ht="18" customHeight="1">
      <c r="A613" s="29">
        <v>188</v>
      </c>
      <c r="B613" s="187">
        <v>18805</v>
      </c>
      <c r="C613" s="153" t="s">
        <v>652</v>
      </c>
      <c r="D613" s="154"/>
      <c r="E613" s="154">
        <v>1939</v>
      </c>
      <c r="F613" s="200" t="s">
        <v>32</v>
      </c>
      <c r="G613" s="29">
        <v>360</v>
      </c>
      <c r="H613" s="29">
        <v>1</v>
      </c>
      <c r="I613" s="30">
        <f t="shared" si="43"/>
        <v>360</v>
      </c>
      <c r="J613" s="30"/>
      <c r="K613" s="30">
        <f t="shared" si="44"/>
        <v>0</v>
      </c>
      <c r="L613" s="30"/>
      <c r="M613" s="30"/>
      <c r="N613" s="30">
        <f t="shared" si="45"/>
        <v>360</v>
      </c>
      <c r="O613" s="47"/>
      <c r="P613" s="47"/>
      <c r="Q613" s="47"/>
    </row>
    <row r="614" spans="1:17" ht="18" customHeight="1">
      <c r="A614" s="29">
        <v>189</v>
      </c>
      <c r="B614" s="187">
        <v>18806</v>
      </c>
      <c r="C614" s="153" t="s">
        <v>653</v>
      </c>
      <c r="D614" s="154"/>
      <c r="E614" s="154">
        <v>1939</v>
      </c>
      <c r="F614" s="200" t="s">
        <v>175</v>
      </c>
      <c r="G614" s="29">
        <v>360</v>
      </c>
      <c r="H614" s="29">
        <v>1</v>
      </c>
      <c r="I614" s="30">
        <f t="shared" si="43"/>
        <v>360</v>
      </c>
      <c r="J614" s="30"/>
      <c r="K614" s="30">
        <f t="shared" si="44"/>
        <v>0</v>
      </c>
      <c r="L614" s="30"/>
      <c r="M614" s="30"/>
      <c r="N614" s="30">
        <f t="shared" si="45"/>
        <v>360</v>
      </c>
      <c r="O614" s="47"/>
      <c r="P614" s="47"/>
      <c r="Q614" s="47"/>
    </row>
    <row r="615" spans="1:17" ht="18" customHeight="1">
      <c r="A615" s="29">
        <v>190</v>
      </c>
      <c r="B615" s="187">
        <v>18807</v>
      </c>
      <c r="C615" s="153" t="s">
        <v>654</v>
      </c>
      <c r="D615" s="154">
        <v>1939</v>
      </c>
      <c r="E615" s="154"/>
      <c r="F615" s="200" t="s">
        <v>175</v>
      </c>
      <c r="G615" s="29">
        <v>360</v>
      </c>
      <c r="H615" s="29">
        <v>1</v>
      </c>
      <c r="I615" s="30">
        <f t="shared" si="43"/>
        <v>360</v>
      </c>
      <c r="J615" s="30"/>
      <c r="K615" s="30">
        <f t="shared" si="44"/>
        <v>0</v>
      </c>
      <c r="L615" s="30"/>
      <c r="M615" s="30"/>
      <c r="N615" s="30">
        <f t="shared" si="45"/>
        <v>360</v>
      </c>
      <c r="O615" s="47"/>
      <c r="P615" s="47"/>
      <c r="Q615" s="47"/>
    </row>
    <row r="616" spans="1:17" ht="18" customHeight="1">
      <c r="A616" s="29">
        <v>191</v>
      </c>
      <c r="B616" s="187">
        <v>18810</v>
      </c>
      <c r="C616" s="153" t="s">
        <v>655</v>
      </c>
      <c r="D616" s="154">
        <v>1939</v>
      </c>
      <c r="E616" s="154"/>
      <c r="F616" s="200" t="s">
        <v>81</v>
      </c>
      <c r="G616" s="29">
        <v>360</v>
      </c>
      <c r="H616" s="29">
        <v>1</v>
      </c>
      <c r="I616" s="30">
        <f t="shared" si="43"/>
        <v>360</v>
      </c>
      <c r="J616" s="30"/>
      <c r="K616" s="30">
        <f t="shared" si="44"/>
        <v>0</v>
      </c>
      <c r="L616" s="30"/>
      <c r="M616" s="30"/>
      <c r="N616" s="30">
        <f t="shared" si="45"/>
        <v>360</v>
      </c>
      <c r="O616" s="47"/>
      <c r="P616" s="47"/>
      <c r="Q616" s="47"/>
    </row>
    <row r="617" spans="1:17" ht="18" customHeight="1">
      <c r="A617" s="29">
        <v>192</v>
      </c>
      <c r="B617" s="187">
        <v>18811</v>
      </c>
      <c r="C617" s="153" t="s">
        <v>656</v>
      </c>
      <c r="D617" s="154">
        <v>1939</v>
      </c>
      <c r="E617" s="154"/>
      <c r="F617" s="200" t="s">
        <v>81</v>
      </c>
      <c r="G617" s="29">
        <v>360</v>
      </c>
      <c r="H617" s="29">
        <v>1</v>
      </c>
      <c r="I617" s="30">
        <f t="shared" si="43"/>
        <v>360</v>
      </c>
      <c r="J617" s="30"/>
      <c r="K617" s="30">
        <f t="shared" si="44"/>
        <v>0</v>
      </c>
      <c r="L617" s="30"/>
      <c r="M617" s="30"/>
      <c r="N617" s="30">
        <f t="shared" si="45"/>
        <v>360</v>
      </c>
      <c r="O617" s="47"/>
      <c r="P617" s="47"/>
      <c r="Q617" s="47"/>
    </row>
    <row r="618" spans="1:17" ht="18" customHeight="1">
      <c r="A618" s="29">
        <v>193</v>
      </c>
      <c r="B618" s="108">
        <v>19321</v>
      </c>
      <c r="C618" s="95" t="s">
        <v>657</v>
      </c>
      <c r="D618" s="201"/>
      <c r="E618" s="201">
        <v>1938</v>
      </c>
      <c r="F618" s="95" t="s">
        <v>29</v>
      </c>
      <c r="G618" s="29">
        <v>360</v>
      </c>
      <c r="H618" s="29">
        <v>1</v>
      </c>
      <c r="I618" s="30">
        <f t="shared" ref="I618:I681" si="46">G618*H618</f>
        <v>360</v>
      </c>
      <c r="J618" s="30"/>
      <c r="K618" s="30">
        <f t="shared" ref="K618:K681" si="47">I618*J618</f>
        <v>0</v>
      </c>
      <c r="L618" s="30"/>
      <c r="M618" s="30"/>
      <c r="N618" s="30">
        <f t="shared" ref="N618:N681" si="48">M618+K618+I618</f>
        <v>360</v>
      </c>
      <c r="O618" s="47"/>
      <c r="P618" s="47"/>
      <c r="Q618" s="47"/>
    </row>
    <row r="619" spans="1:17" ht="18" customHeight="1">
      <c r="A619" s="29">
        <v>194</v>
      </c>
      <c r="B619" s="108">
        <v>19322</v>
      </c>
      <c r="C619" s="95" t="s">
        <v>658</v>
      </c>
      <c r="D619" s="201">
        <v>1939</v>
      </c>
      <c r="E619" s="201"/>
      <c r="F619" s="95" t="s">
        <v>29</v>
      </c>
      <c r="G619" s="29">
        <v>360</v>
      </c>
      <c r="H619" s="29">
        <v>1</v>
      </c>
      <c r="I619" s="30">
        <f t="shared" si="46"/>
        <v>360</v>
      </c>
      <c r="J619" s="30"/>
      <c r="K619" s="30">
        <f t="shared" si="47"/>
        <v>0</v>
      </c>
      <c r="L619" s="30"/>
      <c r="M619" s="30"/>
      <c r="N619" s="30">
        <f t="shared" si="48"/>
        <v>360</v>
      </c>
      <c r="O619" s="47"/>
      <c r="P619" s="47"/>
      <c r="Q619" s="47"/>
    </row>
    <row r="620" spans="1:17" ht="18" customHeight="1">
      <c r="A620" s="29">
        <v>195</v>
      </c>
      <c r="B620" s="108">
        <v>19323</v>
      </c>
      <c r="C620" s="95" t="s">
        <v>659</v>
      </c>
      <c r="D620" s="201"/>
      <c r="E620" s="201">
        <v>1939</v>
      </c>
      <c r="F620" s="95" t="s">
        <v>161</v>
      </c>
      <c r="G620" s="29">
        <v>360</v>
      </c>
      <c r="H620" s="29">
        <v>1</v>
      </c>
      <c r="I620" s="30">
        <f t="shared" si="46"/>
        <v>360</v>
      </c>
      <c r="J620" s="30"/>
      <c r="K620" s="30">
        <f t="shared" si="47"/>
        <v>0</v>
      </c>
      <c r="L620" s="30"/>
      <c r="M620" s="30"/>
      <c r="N620" s="30">
        <f t="shared" si="48"/>
        <v>360</v>
      </c>
      <c r="O620" s="47"/>
      <c r="P620" s="47"/>
      <c r="Q620" s="47"/>
    </row>
    <row r="621" spans="1:17" ht="18" customHeight="1">
      <c r="A621" s="29">
        <v>196</v>
      </c>
      <c r="B621" s="108">
        <v>19325</v>
      </c>
      <c r="C621" s="95" t="s">
        <v>660</v>
      </c>
      <c r="D621" s="202">
        <v>1939</v>
      </c>
      <c r="E621" s="202"/>
      <c r="F621" s="95" t="s">
        <v>81</v>
      </c>
      <c r="G621" s="29">
        <v>360</v>
      </c>
      <c r="H621" s="29">
        <v>1</v>
      </c>
      <c r="I621" s="30">
        <f t="shared" si="46"/>
        <v>360</v>
      </c>
      <c r="J621" s="30"/>
      <c r="K621" s="30">
        <f t="shared" si="47"/>
        <v>0</v>
      </c>
      <c r="L621" s="30"/>
      <c r="M621" s="30"/>
      <c r="N621" s="30">
        <f t="shared" si="48"/>
        <v>360</v>
      </c>
      <c r="O621" s="47"/>
      <c r="P621" s="47"/>
      <c r="Q621" s="47"/>
    </row>
    <row r="622" spans="1:17" ht="18" customHeight="1">
      <c r="A622" s="29">
        <v>197</v>
      </c>
      <c r="B622" s="109">
        <v>19766</v>
      </c>
      <c r="C622" s="153" t="s">
        <v>661</v>
      </c>
      <c r="D622" s="153"/>
      <c r="E622" s="153">
        <v>1939</v>
      </c>
      <c r="F622" s="153" t="s">
        <v>102</v>
      </c>
      <c r="G622" s="29">
        <v>360</v>
      </c>
      <c r="H622" s="29">
        <v>1</v>
      </c>
      <c r="I622" s="30">
        <f t="shared" si="46"/>
        <v>360</v>
      </c>
      <c r="J622" s="30"/>
      <c r="K622" s="30">
        <f t="shared" si="47"/>
        <v>0</v>
      </c>
      <c r="L622" s="30"/>
      <c r="M622" s="30"/>
      <c r="N622" s="30">
        <f t="shared" si="48"/>
        <v>360</v>
      </c>
      <c r="O622" s="47"/>
      <c r="P622" s="47"/>
      <c r="Q622" s="47"/>
    </row>
    <row r="623" spans="1:17" ht="18" customHeight="1">
      <c r="A623" s="29">
        <v>198</v>
      </c>
      <c r="B623" s="109">
        <v>19767</v>
      </c>
      <c r="C623" s="153" t="s">
        <v>662</v>
      </c>
      <c r="D623" s="153"/>
      <c r="E623" s="153">
        <v>1939</v>
      </c>
      <c r="F623" s="153" t="s">
        <v>168</v>
      </c>
      <c r="G623" s="29">
        <v>360</v>
      </c>
      <c r="H623" s="29">
        <v>1</v>
      </c>
      <c r="I623" s="30">
        <f t="shared" si="46"/>
        <v>360</v>
      </c>
      <c r="J623" s="30"/>
      <c r="K623" s="30">
        <f t="shared" si="47"/>
        <v>0</v>
      </c>
      <c r="L623" s="30"/>
      <c r="M623" s="30"/>
      <c r="N623" s="30">
        <f t="shared" si="48"/>
        <v>360</v>
      </c>
      <c r="O623" s="47"/>
      <c r="P623" s="47"/>
      <c r="Q623" s="47"/>
    </row>
    <row r="624" spans="1:17" ht="18" customHeight="1">
      <c r="A624" s="29">
        <v>199</v>
      </c>
      <c r="B624" s="109">
        <v>19768</v>
      </c>
      <c r="C624" s="153" t="s">
        <v>55</v>
      </c>
      <c r="D624" s="153"/>
      <c r="E624" s="153">
        <v>1939</v>
      </c>
      <c r="F624" s="153" t="s">
        <v>175</v>
      </c>
      <c r="G624" s="29">
        <v>360</v>
      </c>
      <c r="H624" s="29">
        <v>1</v>
      </c>
      <c r="I624" s="30">
        <f t="shared" si="46"/>
        <v>360</v>
      </c>
      <c r="J624" s="30"/>
      <c r="K624" s="30">
        <f t="shared" si="47"/>
        <v>0</v>
      </c>
      <c r="L624" s="30"/>
      <c r="M624" s="30"/>
      <c r="N624" s="30">
        <f t="shared" si="48"/>
        <v>360</v>
      </c>
      <c r="O624" s="47"/>
      <c r="P624" s="47"/>
      <c r="Q624" s="47"/>
    </row>
    <row r="625" spans="1:17" ht="18" customHeight="1">
      <c r="A625" s="29">
        <v>200</v>
      </c>
      <c r="B625" s="109">
        <v>19769</v>
      </c>
      <c r="C625" s="153" t="s">
        <v>663</v>
      </c>
      <c r="D625" s="153"/>
      <c r="E625" s="153">
        <v>1939</v>
      </c>
      <c r="F625" s="153" t="s">
        <v>165</v>
      </c>
      <c r="G625" s="29">
        <v>360</v>
      </c>
      <c r="H625" s="29">
        <v>1</v>
      </c>
      <c r="I625" s="30">
        <f t="shared" si="46"/>
        <v>360</v>
      </c>
      <c r="J625" s="30"/>
      <c r="K625" s="30">
        <f t="shared" si="47"/>
        <v>0</v>
      </c>
      <c r="L625" s="30"/>
      <c r="M625" s="30"/>
      <c r="N625" s="30">
        <f t="shared" si="48"/>
        <v>360</v>
      </c>
      <c r="O625" s="47"/>
      <c r="P625" s="47"/>
      <c r="Q625" s="47"/>
    </row>
    <row r="626" spans="1:17" ht="18" customHeight="1">
      <c r="A626" s="29">
        <v>201</v>
      </c>
      <c r="B626" s="94">
        <v>20056</v>
      </c>
      <c r="C626" s="95" t="s">
        <v>664</v>
      </c>
      <c r="D626" s="95">
        <v>1939</v>
      </c>
      <c r="E626" s="95"/>
      <c r="F626" s="95" t="s">
        <v>29</v>
      </c>
      <c r="G626" s="29">
        <v>360</v>
      </c>
      <c r="H626" s="29">
        <v>1</v>
      </c>
      <c r="I626" s="30">
        <f t="shared" si="46"/>
        <v>360</v>
      </c>
      <c r="J626" s="30"/>
      <c r="K626" s="30">
        <f t="shared" si="47"/>
        <v>0</v>
      </c>
      <c r="L626" s="30"/>
      <c r="M626" s="30"/>
      <c r="N626" s="30">
        <f t="shared" si="48"/>
        <v>360</v>
      </c>
      <c r="O626" s="47"/>
      <c r="P626" s="47"/>
      <c r="Q626" s="47"/>
    </row>
    <row r="627" spans="1:17" ht="18" customHeight="1">
      <c r="A627" s="29">
        <v>202</v>
      </c>
      <c r="B627" s="94">
        <v>20152</v>
      </c>
      <c r="C627" s="201" t="s">
        <v>665</v>
      </c>
      <c r="D627" s="201"/>
      <c r="E627" s="201">
        <v>1939</v>
      </c>
      <c r="F627" s="201" t="s">
        <v>29</v>
      </c>
      <c r="G627" s="29">
        <v>360</v>
      </c>
      <c r="H627" s="29">
        <v>1</v>
      </c>
      <c r="I627" s="30">
        <f t="shared" si="46"/>
        <v>360</v>
      </c>
      <c r="J627" s="30"/>
      <c r="K627" s="30">
        <f t="shared" si="47"/>
        <v>0</v>
      </c>
      <c r="L627" s="30"/>
      <c r="M627" s="30"/>
      <c r="N627" s="30">
        <f t="shared" si="48"/>
        <v>360</v>
      </c>
      <c r="O627" s="47"/>
      <c r="P627" s="47"/>
      <c r="Q627" s="47"/>
    </row>
    <row r="628" spans="1:17" ht="18" customHeight="1">
      <c r="A628" s="29">
        <v>203</v>
      </c>
      <c r="B628" s="94">
        <v>20153</v>
      </c>
      <c r="C628" s="201" t="s">
        <v>666</v>
      </c>
      <c r="D628" s="201">
        <v>1939</v>
      </c>
      <c r="E628" s="201"/>
      <c r="F628" s="201" t="s">
        <v>161</v>
      </c>
      <c r="G628" s="29">
        <v>360</v>
      </c>
      <c r="H628" s="29">
        <v>1</v>
      </c>
      <c r="I628" s="30">
        <f t="shared" si="46"/>
        <v>360</v>
      </c>
      <c r="J628" s="30"/>
      <c r="K628" s="30">
        <f t="shared" si="47"/>
        <v>0</v>
      </c>
      <c r="L628" s="30"/>
      <c r="M628" s="30"/>
      <c r="N628" s="30">
        <f t="shared" si="48"/>
        <v>360</v>
      </c>
      <c r="O628" s="47"/>
      <c r="P628" s="47"/>
      <c r="Q628" s="47"/>
    </row>
    <row r="629" spans="1:17" ht="18" customHeight="1">
      <c r="A629" s="29">
        <v>204</v>
      </c>
      <c r="B629" s="33">
        <v>20259</v>
      </c>
      <c r="C629" s="96" t="s">
        <v>667</v>
      </c>
      <c r="D629" s="96">
        <v>1939</v>
      </c>
      <c r="E629" s="203"/>
      <c r="F629" s="96" t="s">
        <v>158</v>
      </c>
      <c r="G629" s="29">
        <v>360</v>
      </c>
      <c r="H629" s="29">
        <v>1</v>
      </c>
      <c r="I629" s="30">
        <f t="shared" si="46"/>
        <v>360</v>
      </c>
      <c r="J629" s="30">
        <v>1</v>
      </c>
      <c r="K629" s="30">
        <f t="shared" si="47"/>
        <v>360</v>
      </c>
      <c r="L629" s="30"/>
      <c r="M629" s="30"/>
      <c r="N629" s="30">
        <f t="shared" si="48"/>
        <v>720</v>
      </c>
      <c r="O629" s="47"/>
      <c r="P629" s="47"/>
      <c r="Q629" s="47"/>
    </row>
    <row r="630" spans="1:17" ht="18" customHeight="1">
      <c r="A630" s="29">
        <v>205</v>
      </c>
      <c r="B630" s="33">
        <v>20452</v>
      </c>
      <c r="C630" s="139" t="s">
        <v>668</v>
      </c>
      <c r="D630" s="139">
        <v>1939</v>
      </c>
      <c r="E630" s="139"/>
      <c r="F630" s="139" t="s">
        <v>165</v>
      </c>
      <c r="G630" s="29">
        <v>360</v>
      </c>
      <c r="H630" s="29">
        <v>1</v>
      </c>
      <c r="I630" s="30">
        <f t="shared" si="46"/>
        <v>360</v>
      </c>
      <c r="J630" s="30"/>
      <c r="K630" s="30">
        <f t="shared" si="47"/>
        <v>0</v>
      </c>
      <c r="L630" s="30"/>
      <c r="M630" s="30"/>
      <c r="N630" s="30">
        <f t="shared" si="48"/>
        <v>360</v>
      </c>
      <c r="O630" s="47"/>
      <c r="P630" s="47"/>
      <c r="Q630" s="47"/>
    </row>
    <row r="631" spans="1:17" ht="18" customHeight="1">
      <c r="A631" s="29">
        <v>206</v>
      </c>
      <c r="B631" s="33">
        <v>20672</v>
      </c>
      <c r="C631" s="163" t="s">
        <v>669</v>
      </c>
      <c r="D631" s="164">
        <v>1940</v>
      </c>
      <c r="E631" s="164"/>
      <c r="F631" s="163" t="s">
        <v>184</v>
      </c>
      <c r="G631" s="29">
        <v>360</v>
      </c>
      <c r="H631" s="29">
        <v>1</v>
      </c>
      <c r="I631" s="30">
        <f t="shared" si="46"/>
        <v>360</v>
      </c>
      <c r="J631" s="30"/>
      <c r="K631" s="30">
        <f t="shared" si="47"/>
        <v>0</v>
      </c>
      <c r="L631" s="30"/>
      <c r="M631" s="30"/>
      <c r="N631" s="30">
        <f t="shared" si="48"/>
        <v>360</v>
      </c>
      <c r="O631" s="47"/>
      <c r="P631" s="47"/>
      <c r="Q631" s="47"/>
    </row>
    <row r="632" spans="1:17" ht="18" customHeight="1">
      <c r="A632" s="29">
        <v>207</v>
      </c>
      <c r="B632" s="33">
        <v>20673</v>
      </c>
      <c r="C632" s="163" t="s">
        <v>670</v>
      </c>
      <c r="D632" s="164"/>
      <c r="E632" s="164">
        <v>1940</v>
      </c>
      <c r="F632" s="163" t="s">
        <v>184</v>
      </c>
      <c r="G632" s="29">
        <v>360</v>
      </c>
      <c r="H632" s="29">
        <v>1</v>
      </c>
      <c r="I632" s="30">
        <f t="shared" si="46"/>
        <v>360</v>
      </c>
      <c r="J632" s="30"/>
      <c r="K632" s="30">
        <f t="shared" si="47"/>
        <v>0</v>
      </c>
      <c r="L632" s="30"/>
      <c r="M632" s="30"/>
      <c r="N632" s="30">
        <f t="shared" si="48"/>
        <v>360</v>
      </c>
      <c r="O632" s="47"/>
      <c r="P632" s="47"/>
      <c r="Q632" s="47"/>
    </row>
    <row r="633" spans="1:17" ht="18" customHeight="1">
      <c r="A633" s="29">
        <v>208</v>
      </c>
      <c r="B633" s="33">
        <v>20674</v>
      </c>
      <c r="C633" s="163" t="s">
        <v>671</v>
      </c>
      <c r="D633" s="164">
        <v>1940</v>
      </c>
      <c r="E633" s="164"/>
      <c r="F633" s="163" t="s">
        <v>184</v>
      </c>
      <c r="G633" s="29">
        <v>360</v>
      </c>
      <c r="H633" s="29">
        <v>1</v>
      </c>
      <c r="I633" s="30">
        <f t="shared" si="46"/>
        <v>360</v>
      </c>
      <c r="J633" s="30"/>
      <c r="K633" s="30">
        <f t="shared" si="47"/>
        <v>0</v>
      </c>
      <c r="L633" s="30"/>
      <c r="M633" s="30"/>
      <c r="N633" s="30">
        <f t="shared" si="48"/>
        <v>360</v>
      </c>
      <c r="O633" s="47"/>
      <c r="P633" s="47"/>
      <c r="Q633" s="47"/>
    </row>
    <row r="634" spans="1:17" ht="18" customHeight="1">
      <c r="A634" s="29">
        <v>209</v>
      </c>
      <c r="B634" s="33">
        <v>20675</v>
      </c>
      <c r="C634" s="163" t="s">
        <v>672</v>
      </c>
      <c r="D634" s="164">
        <v>1940</v>
      </c>
      <c r="E634" s="164"/>
      <c r="F634" s="163" t="s">
        <v>161</v>
      </c>
      <c r="G634" s="29">
        <v>360</v>
      </c>
      <c r="H634" s="29">
        <v>1</v>
      </c>
      <c r="I634" s="30">
        <f t="shared" si="46"/>
        <v>360</v>
      </c>
      <c r="J634" s="30"/>
      <c r="K634" s="30">
        <f t="shared" si="47"/>
        <v>0</v>
      </c>
      <c r="L634" s="30"/>
      <c r="M634" s="30"/>
      <c r="N634" s="30">
        <f t="shared" si="48"/>
        <v>360</v>
      </c>
      <c r="O634" s="47"/>
      <c r="P634" s="47"/>
      <c r="Q634" s="47"/>
    </row>
    <row r="635" spans="1:17" ht="18" customHeight="1">
      <c r="A635" s="29">
        <v>210</v>
      </c>
      <c r="B635" s="33">
        <v>20676</v>
      </c>
      <c r="C635" s="163" t="s">
        <v>673</v>
      </c>
      <c r="D635" s="164"/>
      <c r="E635" s="164">
        <v>1940</v>
      </c>
      <c r="F635" s="163" t="s">
        <v>161</v>
      </c>
      <c r="G635" s="29">
        <v>360</v>
      </c>
      <c r="H635" s="29">
        <v>1</v>
      </c>
      <c r="I635" s="30">
        <f t="shared" si="46"/>
        <v>360</v>
      </c>
      <c r="J635" s="30"/>
      <c r="K635" s="30">
        <f t="shared" si="47"/>
        <v>0</v>
      </c>
      <c r="L635" s="30"/>
      <c r="M635" s="30"/>
      <c r="N635" s="30">
        <f t="shared" si="48"/>
        <v>360</v>
      </c>
      <c r="O635" s="47"/>
      <c r="P635" s="47"/>
      <c r="Q635" s="47"/>
    </row>
    <row r="636" spans="1:17" ht="18" customHeight="1">
      <c r="A636" s="29">
        <v>211</v>
      </c>
      <c r="B636" s="33">
        <v>20679</v>
      </c>
      <c r="C636" s="163" t="s">
        <v>674</v>
      </c>
      <c r="D636" s="164">
        <v>1940</v>
      </c>
      <c r="E636" s="164"/>
      <c r="F636" s="163" t="s">
        <v>29</v>
      </c>
      <c r="G636" s="29">
        <v>360</v>
      </c>
      <c r="H636" s="29">
        <v>1</v>
      </c>
      <c r="I636" s="30">
        <f t="shared" si="46"/>
        <v>360</v>
      </c>
      <c r="J636" s="30"/>
      <c r="K636" s="30">
        <f t="shared" si="47"/>
        <v>0</v>
      </c>
      <c r="L636" s="30"/>
      <c r="M636" s="30"/>
      <c r="N636" s="30">
        <f t="shared" si="48"/>
        <v>360</v>
      </c>
      <c r="O636" s="47"/>
      <c r="P636" s="47"/>
      <c r="Q636" s="47"/>
    </row>
    <row r="637" spans="1:17" ht="18" customHeight="1">
      <c r="A637" s="29">
        <v>212</v>
      </c>
      <c r="B637" s="33">
        <v>20681</v>
      </c>
      <c r="C637" s="163" t="s">
        <v>675</v>
      </c>
      <c r="D637" s="164">
        <v>1940</v>
      </c>
      <c r="E637" s="164"/>
      <c r="F637" s="163" t="s">
        <v>29</v>
      </c>
      <c r="G637" s="29">
        <v>360</v>
      </c>
      <c r="H637" s="29">
        <v>1</v>
      </c>
      <c r="I637" s="30">
        <f t="shared" si="46"/>
        <v>360</v>
      </c>
      <c r="J637" s="30"/>
      <c r="K637" s="30">
        <f t="shared" si="47"/>
        <v>0</v>
      </c>
      <c r="L637" s="30"/>
      <c r="M637" s="30"/>
      <c r="N637" s="30">
        <f t="shared" si="48"/>
        <v>360</v>
      </c>
      <c r="O637" s="47"/>
      <c r="P637" s="47"/>
      <c r="Q637" s="47"/>
    </row>
    <row r="638" spans="1:17" ht="18" customHeight="1">
      <c r="A638" s="29">
        <v>213</v>
      </c>
      <c r="B638" s="33">
        <v>20682</v>
      </c>
      <c r="C638" s="163" t="s">
        <v>676</v>
      </c>
      <c r="D638" s="164"/>
      <c r="E638" s="164">
        <v>1940</v>
      </c>
      <c r="F638" s="163" t="s">
        <v>29</v>
      </c>
      <c r="G638" s="29">
        <v>360</v>
      </c>
      <c r="H638" s="29">
        <v>1</v>
      </c>
      <c r="I638" s="30">
        <f t="shared" si="46"/>
        <v>360</v>
      </c>
      <c r="J638" s="30"/>
      <c r="K638" s="30">
        <f t="shared" si="47"/>
        <v>0</v>
      </c>
      <c r="L638" s="30"/>
      <c r="M638" s="30"/>
      <c r="N638" s="30">
        <f t="shared" si="48"/>
        <v>360</v>
      </c>
      <c r="O638" s="47"/>
      <c r="P638" s="47"/>
      <c r="Q638" s="47"/>
    </row>
    <row r="639" spans="1:17" ht="18" customHeight="1">
      <c r="A639" s="29">
        <v>214</v>
      </c>
      <c r="B639" s="33">
        <v>20684</v>
      </c>
      <c r="C639" s="163" t="s">
        <v>677</v>
      </c>
      <c r="D639" s="164"/>
      <c r="E639" s="164">
        <v>1940</v>
      </c>
      <c r="F639" s="163" t="s">
        <v>165</v>
      </c>
      <c r="G639" s="29">
        <v>360</v>
      </c>
      <c r="H639" s="29">
        <v>1</v>
      </c>
      <c r="I639" s="30">
        <f t="shared" si="46"/>
        <v>360</v>
      </c>
      <c r="J639" s="30"/>
      <c r="K639" s="30">
        <f t="shared" si="47"/>
        <v>0</v>
      </c>
      <c r="L639" s="30"/>
      <c r="M639" s="30"/>
      <c r="N639" s="30">
        <f t="shared" si="48"/>
        <v>360</v>
      </c>
      <c r="O639" s="47"/>
      <c r="P639" s="47"/>
      <c r="Q639" s="47"/>
    </row>
    <row r="640" spans="1:17" ht="18" customHeight="1">
      <c r="A640" s="29">
        <v>215</v>
      </c>
      <c r="B640" s="33">
        <v>20685</v>
      </c>
      <c r="C640" s="163" t="s">
        <v>678</v>
      </c>
      <c r="D640" s="164"/>
      <c r="E640" s="164">
        <v>1940</v>
      </c>
      <c r="F640" s="163" t="s">
        <v>102</v>
      </c>
      <c r="G640" s="29">
        <v>360</v>
      </c>
      <c r="H640" s="29">
        <v>1</v>
      </c>
      <c r="I640" s="30">
        <f t="shared" si="46"/>
        <v>360</v>
      </c>
      <c r="J640" s="30"/>
      <c r="K640" s="30">
        <f t="shared" si="47"/>
        <v>0</v>
      </c>
      <c r="L640" s="30"/>
      <c r="M640" s="30"/>
      <c r="N640" s="30">
        <f t="shared" si="48"/>
        <v>360</v>
      </c>
      <c r="O640" s="47"/>
      <c r="P640" s="47"/>
      <c r="Q640" s="47"/>
    </row>
    <row r="641" spans="1:17" ht="18" customHeight="1">
      <c r="A641" s="29">
        <v>216</v>
      </c>
      <c r="B641" s="33">
        <v>20687</v>
      </c>
      <c r="C641" s="163" t="s">
        <v>679</v>
      </c>
      <c r="D641" s="164">
        <v>1940</v>
      </c>
      <c r="E641" s="164"/>
      <c r="F641" s="163" t="s">
        <v>102</v>
      </c>
      <c r="G641" s="29">
        <v>360</v>
      </c>
      <c r="H641" s="29">
        <v>1</v>
      </c>
      <c r="I641" s="30">
        <f t="shared" si="46"/>
        <v>360</v>
      </c>
      <c r="J641" s="30"/>
      <c r="K641" s="30">
        <f t="shared" si="47"/>
        <v>0</v>
      </c>
      <c r="L641" s="30"/>
      <c r="M641" s="30"/>
      <c r="N641" s="30">
        <f t="shared" si="48"/>
        <v>360</v>
      </c>
      <c r="O641" s="47"/>
      <c r="P641" s="47"/>
      <c r="Q641" s="47"/>
    </row>
    <row r="642" spans="1:17" ht="18" customHeight="1">
      <c r="A642" s="29">
        <v>217</v>
      </c>
      <c r="B642" s="33">
        <v>20688</v>
      </c>
      <c r="C642" s="163" t="s">
        <v>680</v>
      </c>
      <c r="D642" s="164">
        <v>1940</v>
      </c>
      <c r="E642" s="164"/>
      <c r="F642" s="163" t="s">
        <v>158</v>
      </c>
      <c r="G642" s="29">
        <v>360</v>
      </c>
      <c r="H642" s="29">
        <v>1</v>
      </c>
      <c r="I642" s="30">
        <f t="shared" si="46"/>
        <v>360</v>
      </c>
      <c r="J642" s="30"/>
      <c r="K642" s="30">
        <f t="shared" si="47"/>
        <v>0</v>
      </c>
      <c r="L642" s="30"/>
      <c r="M642" s="30"/>
      <c r="N642" s="30">
        <f t="shared" si="48"/>
        <v>360</v>
      </c>
      <c r="O642" s="47"/>
      <c r="P642" s="47"/>
      <c r="Q642" s="47"/>
    </row>
    <row r="643" spans="1:17" ht="18" customHeight="1">
      <c r="A643" s="29">
        <v>218</v>
      </c>
      <c r="B643" s="33">
        <v>20690</v>
      </c>
      <c r="C643" s="163" t="s">
        <v>681</v>
      </c>
      <c r="D643" s="164">
        <v>1940</v>
      </c>
      <c r="E643" s="164"/>
      <c r="F643" s="163" t="s">
        <v>158</v>
      </c>
      <c r="G643" s="29">
        <v>360</v>
      </c>
      <c r="H643" s="29">
        <v>1</v>
      </c>
      <c r="I643" s="30">
        <f t="shared" si="46"/>
        <v>360</v>
      </c>
      <c r="J643" s="30"/>
      <c r="K643" s="30">
        <f t="shared" si="47"/>
        <v>0</v>
      </c>
      <c r="L643" s="30"/>
      <c r="M643" s="30"/>
      <c r="N643" s="30">
        <f t="shared" si="48"/>
        <v>360</v>
      </c>
      <c r="O643" s="47"/>
      <c r="P643" s="47"/>
      <c r="Q643" s="47"/>
    </row>
    <row r="644" spans="1:17" ht="18" customHeight="1">
      <c r="A644" s="29">
        <v>219</v>
      </c>
      <c r="B644" s="33">
        <v>20692</v>
      </c>
      <c r="C644" s="163" t="s">
        <v>682</v>
      </c>
      <c r="D644" s="164"/>
      <c r="E644" s="164">
        <v>1940</v>
      </c>
      <c r="F644" s="163" t="s">
        <v>168</v>
      </c>
      <c r="G644" s="29">
        <v>360</v>
      </c>
      <c r="H644" s="29">
        <v>1</v>
      </c>
      <c r="I644" s="30">
        <f t="shared" si="46"/>
        <v>360</v>
      </c>
      <c r="J644" s="30"/>
      <c r="K644" s="30">
        <f t="shared" si="47"/>
        <v>0</v>
      </c>
      <c r="L644" s="30"/>
      <c r="M644" s="30"/>
      <c r="N644" s="30">
        <f t="shared" si="48"/>
        <v>360</v>
      </c>
      <c r="O644" s="47"/>
      <c r="P644" s="47"/>
      <c r="Q644" s="47"/>
    </row>
    <row r="645" spans="1:17" ht="18" customHeight="1">
      <c r="A645" s="29">
        <v>220</v>
      </c>
      <c r="B645" s="33">
        <v>20693</v>
      </c>
      <c r="C645" s="163" t="s">
        <v>683</v>
      </c>
      <c r="D645" s="164"/>
      <c r="E645" s="164">
        <v>1940</v>
      </c>
      <c r="F645" s="163" t="s">
        <v>168</v>
      </c>
      <c r="G645" s="29">
        <v>360</v>
      </c>
      <c r="H645" s="29">
        <v>1</v>
      </c>
      <c r="I645" s="30">
        <f t="shared" si="46"/>
        <v>360</v>
      </c>
      <c r="J645" s="30"/>
      <c r="K645" s="30">
        <f t="shared" si="47"/>
        <v>0</v>
      </c>
      <c r="L645" s="30"/>
      <c r="M645" s="30"/>
      <c r="N645" s="30">
        <f t="shared" si="48"/>
        <v>360</v>
      </c>
      <c r="O645" s="47"/>
      <c r="P645" s="47"/>
      <c r="Q645" s="47"/>
    </row>
    <row r="646" spans="1:17" ht="18" customHeight="1">
      <c r="A646" s="29">
        <v>221</v>
      </c>
      <c r="B646" s="33">
        <v>20694</v>
      </c>
      <c r="C646" s="163" t="s">
        <v>684</v>
      </c>
      <c r="D646" s="164"/>
      <c r="E646" s="164">
        <v>1940</v>
      </c>
      <c r="F646" s="163" t="s">
        <v>168</v>
      </c>
      <c r="G646" s="29">
        <v>360</v>
      </c>
      <c r="H646" s="29">
        <v>1</v>
      </c>
      <c r="I646" s="30">
        <f t="shared" si="46"/>
        <v>360</v>
      </c>
      <c r="J646" s="30"/>
      <c r="K646" s="30">
        <f t="shared" si="47"/>
        <v>0</v>
      </c>
      <c r="L646" s="30"/>
      <c r="M646" s="30"/>
      <c r="N646" s="30">
        <f t="shared" si="48"/>
        <v>360</v>
      </c>
      <c r="O646" s="47"/>
      <c r="P646" s="47"/>
      <c r="Q646" s="47"/>
    </row>
    <row r="647" spans="1:17" ht="18" customHeight="1">
      <c r="A647" s="29">
        <v>222</v>
      </c>
      <c r="B647" s="33">
        <v>20695</v>
      </c>
      <c r="C647" s="163" t="s">
        <v>685</v>
      </c>
      <c r="D647" s="164"/>
      <c r="E647" s="164">
        <v>1940</v>
      </c>
      <c r="F647" s="163" t="s">
        <v>32</v>
      </c>
      <c r="G647" s="29">
        <v>360</v>
      </c>
      <c r="H647" s="29">
        <v>1</v>
      </c>
      <c r="I647" s="30">
        <f t="shared" si="46"/>
        <v>360</v>
      </c>
      <c r="J647" s="30"/>
      <c r="K647" s="30">
        <f t="shared" si="47"/>
        <v>0</v>
      </c>
      <c r="L647" s="30"/>
      <c r="M647" s="30"/>
      <c r="N647" s="30">
        <f t="shared" si="48"/>
        <v>360</v>
      </c>
      <c r="O647" s="47"/>
      <c r="P647" s="47"/>
      <c r="Q647" s="47"/>
    </row>
    <row r="648" spans="1:17" ht="18" customHeight="1">
      <c r="A648" s="29">
        <v>223</v>
      </c>
      <c r="B648" s="33">
        <v>20697</v>
      </c>
      <c r="C648" s="163" t="s">
        <v>432</v>
      </c>
      <c r="D648" s="164"/>
      <c r="E648" s="164">
        <v>1940</v>
      </c>
      <c r="F648" s="163" t="s">
        <v>32</v>
      </c>
      <c r="G648" s="29">
        <v>360</v>
      </c>
      <c r="H648" s="29">
        <v>1</v>
      </c>
      <c r="I648" s="30">
        <f t="shared" si="46"/>
        <v>360</v>
      </c>
      <c r="J648" s="30"/>
      <c r="K648" s="30">
        <f t="shared" si="47"/>
        <v>0</v>
      </c>
      <c r="L648" s="30"/>
      <c r="M648" s="30"/>
      <c r="N648" s="30">
        <f t="shared" si="48"/>
        <v>360</v>
      </c>
      <c r="O648" s="47"/>
      <c r="P648" s="47"/>
      <c r="Q648" s="47"/>
    </row>
    <row r="649" spans="1:17" ht="18" customHeight="1">
      <c r="A649" s="29">
        <v>224</v>
      </c>
      <c r="B649" s="33">
        <v>20698</v>
      </c>
      <c r="C649" s="163" t="s">
        <v>686</v>
      </c>
      <c r="D649" s="164"/>
      <c r="E649" s="164">
        <v>1940</v>
      </c>
      <c r="F649" s="163" t="s">
        <v>175</v>
      </c>
      <c r="G649" s="29">
        <v>360</v>
      </c>
      <c r="H649" s="29">
        <v>1</v>
      </c>
      <c r="I649" s="30">
        <f t="shared" si="46"/>
        <v>360</v>
      </c>
      <c r="J649" s="30"/>
      <c r="K649" s="30">
        <f t="shared" si="47"/>
        <v>0</v>
      </c>
      <c r="L649" s="30"/>
      <c r="M649" s="30"/>
      <c r="N649" s="30">
        <f t="shared" si="48"/>
        <v>360</v>
      </c>
      <c r="O649" s="47"/>
      <c r="P649" s="47"/>
      <c r="Q649" s="47"/>
    </row>
    <row r="650" spans="1:17" ht="18" customHeight="1">
      <c r="A650" s="29">
        <v>225</v>
      </c>
      <c r="B650" s="33">
        <v>20700</v>
      </c>
      <c r="C650" s="163" t="s">
        <v>687</v>
      </c>
      <c r="D650" s="164">
        <v>1940</v>
      </c>
      <c r="E650" s="164"/>
      <c r="F650" s="163" t="s">
        <v>175</v>
      </c>
      <c r="G650" s="29">
        <v>360</v>
      </c>
      <c r="H650" s="29">
        <v>1</v>
      </c>
      <c r="I650" s="30">
        <f t="shared" si="46"/>
        <v>360</v>
      </c>
      <c r="J650" s="30"/>
      <c r="K650" s="30">
        <f t="shared" si="47"/>
        <v>0</v>
      </c>
      <c r="L650" s="30"/>
      <c r="M650" s="30"/>
      <c r="N650" s="30">
        <f t="shared" si="48"/>
        <v>360</v>
      </c>
      <c r="O650" s="47"/>
      <c r="P650" s="47"/>
      <c r="Q650" s="47"/>
    </row>
    <row r="651" spans="1:17" ht="18" customHeight="1">
      <c r="A651" s="29">
        <v>226</v>
      </c>
      <c r="B651" s="33">
        <v>20701</v>
      </c>
      <c r="C651" s="163" t="s">
        <v>688</v>
      </c>
      <c r="D651" s="164"/>
      <c r="E651" s="164">
        <v>1940</v>
      </c>
      <c r="F651" s="163" t="s">
        <v>175</v>
      </c>
      <c r="G651" s="29">
        <v>360</v>
      </c>
      <c r="H651" s="29">
        <v>1</v>
      </c>
      <c r="I651" s="30">
        <f t="shared" si="46"/>
        <v>360</v>
      </c>
      <c r="J651" s="30"/>
      <c r="K651" s="30">
        <f t="shared" si="47"/>
        <v>0</v>
      </c>
      <c r="L651" s="30"/>
      <c r="M651" s="30"/>
      <c r="N651" s="30">
        <f t="shared" si="48"/>
        <v>360</v>
      </c>
      <c r="O651" s="204"/>
      <c r="P651" s="97"/>
      <c r="Q651" s="47"/>
    </row>
    <row r="652" spans="1:17" ht="18" customHeight="1">
      <c r="A652" s="29">
        <v>227</v>
      </c>
      <c r="B652" s="33">
        <v>20705</v>
      </c>
      <c r="C652" s="163" t="s">
        <v>689</v>
      </c>
      <c r="D652" s="164"/>
      <c r="E652" s="164">
        <v>1940</v>
      </c>
      <c r="F652" s="163" t="s">
        <v>81</v>
      </c>
      <c r="G652" s="29">
        <v>360</v>
      </c>
      <c r="H652" s="29">
        <v>1</v>
      </c>
      <c r="I652" s="30">
        <f t="shared" si="46"/>
        <v>360</v>
      </c>
      <c r="J652" s="30"/>
      <c r="K652" s="30">
        <f t="shared" si="47"/>
        <v>0</v>
      </c>
      <c r="L652" s="30"/>
      <c r="M652" s="30"/>
      <c r="N652" s="30">
        <f t="shared" si="48"/>
        <v>360</v>
      </c>
      <c r="O652" s="204"/>
      <c r="P652" s="97"/>
      <c r="Q652" s="47"/>
    </row>
    <row r="653" spans="1:17" ht="18" customHeight="1">
      <c r="A653" s="29">
        <v>228</v>
      </c>
      <c r="B653" s="94">
        <v>21291</v>
      </c>
      <c r="C653" s="99" t="s">
        <v>690</v>
      </c>
      <c r="D653" s="103">
        <v>1940</v>
      </c>
      <c r="E653" s="103"/>
      <c r="F653" s="99" t="s">
        <v>184</v>
      </c>
      <c r="G653" s="29">
        <v>360</v>
      </c>
      <c r="H653" s="29">
        <v>1</v>
      </c>
      <c r="I653" s="30">
        <f t="shared" si="46"/>
        <v>360</v>
      </c>
      <c r="J653" s="30"/>
      <c r="K653" s="30">
        <f t="shared" si="47"/>
        <v>0</v>
      </c>
      <c r="L653" s="30"/>
      <c r="M653" s="30"/>
      <c r="N653" s="30">
        <f t="shared" si="48"/>
        <v>360</v>
      </c>
      <c r="O653" s="204"/>
      <c r="P653" s="97"/>
      <c r="Q653" s="47"/>
    </row>
    <row r="654" spans="1:17" ht="18" customHeight="1">
      <c r="A654" s="29">
        <v>229</v>
      </c>
      <c r="B654" s="94">
        <v>21293</v>
      </c>
      <c r="C654" s="99" t="s">
        <v>691</v>
      </c>
      <c r="D654" s="103"/>
      <c r="E654" s="103">
        <v>1940</v>
      </c>
      <c r="F654" s="99" t="s">
        <v>161</v>
      </c>
      <c r="G654" s="29">
        <v>360</v>
      </c>
      <c r="H654" s="29">
        <v>1</v>
      </c>
      <c r="I654" s="30">
        <f t="shared" si="46"/>
        <v>360</v>
      </c>
      <c r="J654" s="30"/>
      <c r="K654" s="30">
        <f t="shared" si="47"/>
        <v>0</v>
      </c>
      <c r="L654" s="30"/>
      <c r="M654" s="30"/>
      <c r="N654" s="30">
        <f t="shared" si="48"/>
        <v>360</v>
      </c>
      <c r="O654" s="204"/>
      <c r="P654" s="97"/>
      <c r="Q654" s="47"/>
    </row>
    <row r="655" spans="1:17" ht="18" customHeight="1">
      <c r="A655" s="29">
        <v>230</v>
      </c>
      <c r="B655" s="94">
        <v>21604</v>
      </c>
      <c r="C655" s="99" t="s">
        <v>692</v>
      </c>
      <c r="D655" s="99">
        <v>1940</v>
      </c>
      <c r="E655" s="99"/>
      <c r="F655" s="95" t="s">
        <v>168</v>
      </c>
      <c r="G655" s="29">
        <v>360</v>
      </c>
      <c r="H655" s="29">
        <v>1</v>
      </c>
      <c r="I655" s="30">
        <f t="shared" si="46"/>
        <v>360</v>
      </c>
      <c r="J655" s="30"/>
      <c r="K655" s="30">
        <f t="shared" si="47"/>
        <v>0</v>
      </c>
      <c r="L655" s="30"/>
      <c r="M655" s="30"/>
      <c r="N655" s="30">
        <f t="shared" si="48"/>
        <v>360</v>
      </c>
      <c r="O655" s="47"/>
      <c r="P655" s="97"/>
      <c r="Q655" s="47"/>
    </row>
    <row r="656" spans="1:17" ht="18" customHeight="1">
      <c r="A656" s="29">
        <v>231</v>
      </c>
      <c r="B656" s="143">
        <v>21775</v>
      </c>
      <c r="C656" s="205" t="s">
        <v>693</v>
      </c>
      <c r="D656" s="103"/>
      <c r="E656" s="103">
        <v>1940</v>
      </c>
      <c r="F656" s="201" t="s">
        <v>32</v>
      </c>
      <c r="G656" s="29">
        <v>360</v>
      </c>
      <c r="H656" s="29">
        <v>1</v>
      </c>
      <c r="I656" s="30">
        <f t="shared" si="46"/>
        <v>360</v>
      </c>
      <c r="J656" s="30"/>
      <c r="K656" s="30">
        <f t="shared" si="47"/>
        <v>0</v>
      </c>
      <c r="L656" s="30"/>
      <c r="M656" s="30"/>
      <c r="N656" s="30">
        <f t="shared" si="48"/>
        <v>360</v>
      </c>
      <c r="O656" s="47"/>
      <c r="P656" s="97"/>
      <c r="Q656" s="47"/>
    </row>
    <row r="657" spans="1:17" ht="18" customHeight="1">
      <c r="A657" s="29">
        <v>232</v>
      </c>
      <c r="B657" s="143">
        <v>21776</v>
      </c>
      <c r="C657" s="201" t="s">
        <v>694</v>
      </c>
      <c r="D657" s="140">
        <v>1940</v>
      </c>
      <c r="E657" s="140"/>
      <c r="F657" s="201" t="s">
        <v>158</v>
      </c>
      <c r="G657" s="29">
        <v>360</v>
      </c>
      <c r="H657" s="29">
        <v>1</v>
      </c>
      <c r="I657" s="30">
        <f t="shared" si="46"/>
        <v>360</v>
      </c>
      <c r="J657" s="30"/>
      <c r="K657" s="30">
        <f t="shared" si="47"/>
        <v>0</v>
      </c>
      <c r="L657" s="30"/>
      <c r="M657" s="30"/>
      <c r="N657" s="30">
        <f t="shared" si="48"/>
        <v>360</v>
      </c>
      <c r="O657" s="47"/>
      <c r="P657" s="97"/>
      <c r="Q657" s="47"/>
    </row>
    <row r="658" spans="1:17" ht="18" customHeight="1">
      <c r="A658" s="29">
        <v>233</v>
      </c>
      <c r="B658" s="94">
        <v>21904</v>
      </c>
      <c r="C658" s="99" t="s">
        <v>695</v>
      </c>
      <c r="D658" s="144"/>
      <c r="E658" s="144">
        <v>1940</v>
      </c>
      <c r="F658" s="95" t="s">
        <v>168</v>
      </c>
      <c r="G658" s="29">
        <v>360</v>
      </c>
      <c r="H658" s="29">
        <v>1</v>
      </c>
      <c r="I658" s="30">
        <f t="shared" si="46"/>
        <v>360</v>
      </c>
      <c r="J658" s="30"/>
      <c r="K658" s="30">
        <f t="shared" si="47"/>
        <v>0</v>
      </c>
      <c r="L658" s="30"/>
      <c r="M658" s="30"/>
      <c r="N658" s="30">
        <f t="shared" si="48"/>
        <v>360</v>
      </c>
      <c r="O658" s="206"/>
      <c r="P658" s="97"/>
      <c r="Q658" s="47"/>
    </row>
    <row r="659" spans="1:17" ht="18" customHeight="1">
      <c r="A659" s="29">
        <v>234</v>
      </c>
      <c r="B659" s="109">
        <v>22111</v>
      </c>
      <c r="C659" s="94" t="s">
        <v>521</v>
      </c>
      <c r="D659" s="146">
        <v>1940</v>
      </c>
      <c r="E659" s="146"/>
      <c r="F659" s="207" t="s">
        <v>165</v>
      </c>
      <c r="G659" s="29">
        <v>360</v>
      </c>
      <c r="H659" s="29">
        <v>1</v>
      </c>
      <c r="I659" s="30">
        <f t="shared" si="46"/>
        <v>360</v>
      </c>
      <c r="J659" s="30"/>
      <c r="K659" s="30">
        <f t="shared" si="47"/>
        <v>0</v>
      </c>
      <c r="L659" s="30"/>
      <c r="M659" s="30"/>
      <c r="N659" s="30">
        <f t="shared" si="48"/>
        <v>360</v>
      </c>
      <c r="O659" s="206"/>
      <c r="P659" s="97"/>
      <c r="Q659" s="47"/>
    </row>
    <row r="660" spans="1:17" ht="18" customHeight="1">
      <c r="A660" s="29">
        <v>235</v>
      </c>
      <c r="B660" s="109">
        <v>22112</v>
      </c>
      <c r="C660" s="143" t="s">
        <v>696</v>
      </c>
      <c r="D660" s="146">
        <v>1940</v>
      </c>
      <c r="E660" s="146"/>
      <c r="F660" s="123" t="s">
        <v>29</v>
      </c>
      <c r="G660" s="29">
        <v>360</v>
      </c>
      <c r="H660" s="29">
        <v>1</v>
      </c>
      <c r="I660" s="30">
        <f t="shared" si="46"/>
        <v>360</v>
      </c>
      <c r="J660" s="30"/>
      <c r="K660" s="30">
        <f t="shared" si="47"/>
        <v>0</v>
      </c>
      <c r="L660" s="30"/>
      <c r="M660" s="30"/>
      <c r="N660" s="30">
        <f t="shared" si="48"/>
        <v>360</v>
      </c>
      <c r="O660" s="206"/>
      <c r="P660" s="97"/>
      <c r="Q660" s="47"/>
    </row>
    <row r="661" spans="1:17" ht="18" customHeight="1">
      <c r="A661" s="29">
        <v>236</v>
      </c>
      <c r="B661" s="100">
        <v>22626</v>
      </c>
      <c r="C661" s="99" t="s">
        <v>697</v>
      </c>
      <c r="D661" s="208">
        <v>1941</v>
      </c>
      <c r="E661" s="103"/>
      <c r="F661" s="99" t="s">
        <v>161</v>
      </c>
      <c r="G661" s="29">
        <v>360</v>
      </c>
      <c r="H661" s="29">
        <v>1</v>
      </c>
      <c r="I661" s="30">
        <f t="shared" si="46"/>
        <v>360</v>
      </c>
      <c r="J661" s="30"/>
      <c r="K661" s="30">
        <f t="shared" si="47"/>
        <v>0</v>
      </c>
      <c r="L661" s="30"/>
      <c r="M661" s="30"/>
      <c r="N661" s="30">
        <f t="shared" si="48"/>
        <v>360</v>
      </c>
      <c r="O661" s="206"/>
      <c r="P661" s="97"/>
      <c r="Q661" s="47"/>
    </row>
    <row r="662" spans="1:17" ht="18" customHeight="1">
      <c r="A662" s="29">
        <v>237</v>
      </c>
      <c r="B662" s="100">
        <v>22627</v>
      </c>
      <c r="C662" s="99" t="s">
        <v>698</v>
      </c>
      <c r="D662" s="208">
        <v>1941</v>
      </c>
      <c r="E662" s="103"/>
      <c r="F662" s="99" t="s">
        <v>161</v>
      </c>
      <c r="G662" s="29">
        <v>360</v>
      </c>
      <c r="H662" s="29">
        <v>1</v>
      </c>
      <c r="I662" s="30">
        <f t="shared" si="46"/>
        <v>360</v>
      </c>
      <c r="J662" s="30"/>
      <c r="K662" s="30">
        <f t="shared" si="47"/>
        <v>0</v>
      </c>
      <c r="L662" s="30"/>
      <c r="M662" s="30"/>
      <c r="N662" s="30">
        <f t="shared" si="48"/>
        <v>360</v>
      </c>
      <c r="O662" s="206"/>
      <c r="P662" s="97"/>
      <c r="Q662" s="47"/>
    </row>
    <row r="663" spans="1:17" ht="18" customHeight="1">
      <c r="A663" s="29">
        <v>238</v>
      </c>
      <c r="B663" s="100">
        <v>22628</v>
      </c>
      <c r="C663" s="99" t="s">
        <v>699</v>
      </c>
      <c r="D663" s="103"/>
      <c r="E663" s="146">
        <v>1941</v>
      </c>
      <c r="F663" s="99" t="s">
        <v>29</v>
      </c>
      <c r="G663" s="29">
        <v>360</v>
      </c>
      <c r="H663" s="29">
        <v>1</v>
      </c>
      <c r="I663" s="30">
        <f t="shared" si="46"/>
        <v>360</v>
      </c>
      <c r="J663" s="30"/>
      <c r="K663" s="30">
        <f t="shared" si="47"/>
        <v>0</v>
      </c>
      <c r="L663" s="30"/>
      <c r="M663" s="30"/>
      <c r="N663" s="30">
        <f t="shared" si="48"/>
        <v>360</v>
      </c>
      <c r="O663" s="204"/>
      <c r="P663" s="97"/>
      <c r="Q663" s="47"/>
    </row>
    <row r="664" spans="1:17" ht="18" customHeight="1">
      <c r="A664" s="29">
        <v>239</v>
      </c>
      <c r="B664" s="100">
        <v>22629</v>
      </c>
      <c r="C664" s="99" t="s">
        <v>700</v>
      </c>
      <c r="D664" s="103"/>
      <c r="E664" s="146">
        <v>1941</v>
      </c>
      <c r="F664" s="99" t="s">
        <v>29</v>
      </c>
      <c r="G664" s="29">
        <v>360</v>
      </c>
      <c r="H664" s="29">
        <v>1</v>
      </c>
      <c r="I664" s="30">
        <f t="shared" si="46"/>
        <v>360</v>
      </c>
      <c r="J664" s="30"/>
      <c r="K664" s="30">
        <f t="shared" si="47"/>
        <v>0</v>
      </c>
      <c r="L664" s="30"/>
      <c r="M664" s="30"/>
      <c r="N664" s="30">
        <f t="shared" si="48"/>
        <v>360</v>
      </c>
      <c r="O664" s="204"/>
      <c r="P664" s="97"/>
      <c r="Q664" s="47"/>
    </row>
    <row r="665" spans="1:17" ht="18" customHeight="1">
      <c r="A665" s="29">
        <v>240</v>
      </c>
      <c r="B665" s="100">
        <v>22630</v>
      </c>
      <c r="C665" s="99" t="s">
        <v>701</v>
      </c>
      <c r="D665" s="103"/>
      <c r="E665" s="146">
        <v>1941</v>
      </c>
      <c r="F665" s="99" t="s">
        <v>29</v>
      </c>
      <c r="G665" s="29">
        <v>360</v>
      </c>
      <c r="H665" s="29">
        <v>1</v>
      </c>
      <c r="I665" s="30">
        <f t="shared" si="46"/>
        <v>360</v>
      </c>
      <c r="J665" s="30"/>
      <c r="K665" s="30">
        <f t="shared" si="47"/>
        <v>0</v>
      </c>
      <c r="L665" s="30"/>
      <c r="M665" s="30"/>
      <c r="N665" s="30">
        <f t="shared" si="48"/>
        <v>360</v>
      </c>
      <c r="O665" s="204"/>
      <c r="P665" s="97"/>
      <c r="Q665" s="47"/>
    </row>
    <row r="666" spans="1:17" ht="18" customHeight="1">
      <c r="A666" s="29">
        <v>241</v>
      </c>
      <c r="B666" s="100">
        <v>22631</v>
      </c>
      <c r="C666" s="99" t="s">
        <v>702</v>
      </c>
      <c r="D666" s="208">
        <v>1941</v>
      </c>
      <c r="E666" s="103"/>
      <c r="F666" s="99" t="s">
        <v>29</v>
      </c>
      <c r="G666" s="29">
        <v>360</v>
      </c>
      <c r="H666" s="29">
        <v>1</v>
      </c>
      <c r="I666" s="30">
        <f t="shared" si="46"/>
        <v>360</v>
      </c>
      <c r="J666" s="30"/>
      <c r="K666" s="30">
        <f t="shared" si="47"/>
        <v>0</v>
      </c>
      <c r="L666" s="30"/>
      <c r="M666" s="30"/>
      <c r="N666" s="30">
        <f t="shared" si="48"/>
        <v>360</v>
      </c>
      <c r="O666" s="204"/>
      <c r="P666" s="97"/>
      <c r="Q666" s="47"/>
    </row>
    <row r="667" spans="1:17" ht="18" customHeight="1">
      <c r="A667" s="29">
        <v>242</v>
      </c>
      <c r="B667" s="100">
        <v>22632</v>
      </c>
      <c r="C667" s="99" t="s">
        <v>703</v>
      </c>
      <c r="D667" s="103"/>
      <c r="E667" s="146">
        <v>1941</v>
      </c>
      <c r="F667" s="99" t="s">
        <v>29</v>
      </c>
      <c r="G667" s="29">
        <v>360</v>
      </c>
      <c r="H667" s="29">
        <v>1</v>
      </c>
      <c r="I667" s="30">
        <f t="shared" si="46"/>
        <v>360</v>
      </c>
      <c r="J667" s="30"/>
      <c r="K667" s="30">
        <f t="shared" si="47"/>
        <v>0</v>
      </c>
      <c r="L667" s="30"/>
      <c r="M667" s="30"/>
      <c r="N667" s="30">
        <f t="shared" si="48"/>
        <v>360</v>
      </c>
      <c r="O667" s="204"/>
      <c r="P667" s="97"/>
      <c r="Q667" s="47"/>
    </row>
    <row r="668" spans="1:17" ht="18" customHeight="1">
      <c r="A668" s="29">
        <v>243</v>
      </c>
      <c r="B668" s="100">
        <v>22633</v>
      </c>
      <c r="C668" s="99" t="s">
        <v>704</v>
      </c>
      <c r="D668" s="103"/>
      <c r="E668" s="146">
        <v>1941</v>
      </c>
      <c r="F668" s="99" t="s">
        <v>29</v>
      </c>
      <c r="G668" s="29">
        <v>360</v>
      </c>
      <c r="H668" s="29">
        <v>1</v>
      </c>
      <c r="I668" s="30">
        <f t="shared" si="46"/>
        <v>360</v>
      </c>
      <c r="J668" s="30"/>
      <c r="K668" s="30">
        <f t="shared" si="47"/>
        <v>0</v>
      </c>
      <c r="L668" s="30"/>
      <c r="M668" s="30"/>
      <c r="N668" s="30">
        <f t="shared" si="48"/>
        <v>360</v>
      </c>
      <c r="O668" s="204"/>
      <c r="P668" s="97"/>
      <c r="Q668" s="47"/>
    </row>
    <row r="669" spans="1:17" ht="18" customHeight="1">
      <c r="A669" s="29">
        <v>244</v>
      </c>
      <c r="B669" s="100">
        <v>22634</v>
      </c>
      <c r="C669" s="99" t="s">
        <v>705</v>
      </c>
      <c r="D669" s="103"/>
      <c r="E669" s="146">
        <v>1941</v>
      </c>
      <c r="F669" s="99" t="s">
        <v>29</v>
      </c>
      <c r="G669" s="29">
        <v>360</v>
      </c>
      <c r="H669" s="29">
        <v>1</v>
      </c>
      <c r="I669" s="30">
        <f t="shared" si="46"/>
        <v>360</v>
      </c>
      <c r="J669" s="30"/>
      <c r="K669" s="30">
        <f t="shared" si="47"/>
        <v>0</v>
      </c>
      <c r="L669" s="30"/>
      <c r="M669" s="30"/>
      <c r="N669" s="30">
        <f t="shared" si="48"/>
        <v>360</v>
      </c>
      <c r="O669" s="204"/>
      <c r="P669" s="97"/>
      <c r="Q669" s="47"/>
    </row>
    <row r="670" spans="1:17" ht="18" customHeight="1">
      <c r="A670" s="29">
        <v>245</v>
      </c>
      <c r="B670" s="100">
        <v>22635</v>
      </c>
      <c r="C670" s="99" t="s">
        <v>706</v>
      </c>
      <c r="D670" s="103"/>
      <c r="E670" s="146">
        <v>1941</v>
      </c>
      <c r="F670" s="99" t="s">
        <v>165</v>
      </c>
      <c r="G670" s="29">
        <v>360</v>
      </c>
      <c r="H670" s="29">
        <v>1</v>
      </c>
      <c r="I670" s="30">
        <f t="shared" si="46"/>
        <v>360</v>
      </c>
      <c r="J670" s="30"/>
      <c r="K670" s="30">
        <f t="shared" si="47"/>
        <v>0</v>
      </c>
      <c r="L670" s="30"/>
      <c r="M670" s="30"/>
      <c r="N670" s="30">
        <f t="shared" si="48"/>
        <v>360</v>
      </c>
      <c r="O670" s="204"/>
      <c r="P670" s="97"/>
      <c r="Q670" s="47"/>
    </row>
    <row r="671" spans="1:17" ht="18" customHeight="1">
      <c r="A671" s="29">
        <v>246</v>
      </c>
      <c r="B671" s="100">
        <v>22636</v>
      </c>
      <c r="C671" s="99" t="s">
        <v>707</v>
      </c>
      <c r="D671" s="208">
        <v>1941</v>
      </c>
      <c r="E671" s="103"/>
      <c r="F671" s="99" t="s">
        <v>165</v>
      </c>
      <c r="G671" s="29">
        <v>360</v>
      </c>
      <c r="H671" s="29">
        <v>1</v>
      </c>
      <c r="I671" s="30">
        <f t="shared" si="46"/>
        <v>360</v>
      </c>
      <c r="J671" s="30"/>
      <c r="K671" s="30">
        <f t="shared" si="47"/>
        <v>0</v>
      </c>
      <c r="L671" s="30"/>
      <c r="M671" s="30"/>
      <c r="N671" s="30">
        <f t="shared" si="48"/>
        <v>360</v>
      </c>
      <c r="O671" s="204"/>
      <c r="P671" s="97"/>
      <c r="Q671" s="47"/>
    </row>
    <row r="672" spans="1:17" ht="18" customHeight="1">
      <c r="A672" s="29">
        <v>247</v>
      </c>
      <c r="B672" s="100">
        <v>22637</v>
      </c>
      <c r="C672" s="99" t="s">
        <v>708</v>
      </c>
      <c r="D672" s="103"/>
      <c r="E672" s="146">
        <v>1941</v>
      </c>
      <c r="F672" s="99" t="s">
        <v>165</v>
      </c>
      <c r="G672" s="29">
        <v>360</v>
      </c>
      <c r="H672" s="29">
        <v>1</v>
      </c>
      <c r="I672" s="30">
        <f t="shared" si="46"/>
        <v>360</v>
      </c>
      <c r="J672" s="30"/>
      <c r="K672" s="30">
        <f t="shared" si="47"/>
        <v>0</v>
      </c>
      <c r="L672" s="30"/>
      <c r="M672" s="30"/>
      <c r="N672" s="30">
        <f t="shared" si="48"/>
        <v>360</v>
      </c>
      <c r="O672" s="204"/>
      <c r="P672" s="97"/>
      <c r="Q672" s="47"/>
    </row>
    <row r="673" spans="1:17" ht="18" customHeight="1">
      <c r="A673" s="29">
        <v>248</v>
      </c>
      <c r="B673" s="100">
        <v>22638</v>
      </c>
      <c r="C673" s="99" t="s">
        <v>709</v>
      </c>
      <c r="D673" s="103"/>
      <c r="E673" s="146">
        <v>1941</v>
      </c>
      <c r="F673" s="99" t="s">
        <v>165</v>
      </c>
      <c r="G673" s="29">
        <v>360</v>
      </c>
      <c r="H673" s="29">
        <v>1</v>
      </c>
      <c r="I673" s="30">
        <f t="shared" si="46"/>
        <v>360</v>
      </c>
      <c r="J673" s="30"/>
      <c r="K673" s="30">
        <f t="shared" si="47"/>
        <v>0</v>
      </c>
      <c r="L673" s="30"/>
      <c r="M673" s="30"/>
      <c r="N673" s="30">
        <f t="shared" si="48"/>
        <v>360</v>
      </c>
      <c r="O673" s="204"/>
      <c r="P673" s="97"/>
      <c r="Q673" s="47"/>
    </row>
    <row r="674" spans="1:17" ht="18" customHeight="1">
      <c r="A674" s="29">
        <v>249</v>
      </c>
      <c r="B674" s="100">
        <v>22639</v>
      </c>
      <c r="C674" s="99" t="s">
        <v>710</v>
      </c>
      <c r="D674" s="103"/>
      <c r="E674" s="146">
        <v>1941</v>
      </c>
      <c r="F674" s="99" t="s">
        <v>165</v>
      </c>
      <c r="G674" s="29">
        <v>360</v>
      </c>
      <c r="H674" s="29">
        <v>1</v>
      </c>
      <c r="I674" s="30">
        <f t="shared" si="46"/>
        <v>360</v>
      </c>
      <c r="J674" s="30"/>
      <c r="K674" s="30">
        <f t="shared" si="47"/>
        <v>0</v>
      </c>
      <c r="L674" s="30"/>
      <c r="M674" s="30"/>
      <c r="N674" s="30">
        <f t="shared" si="48"/>
        <v>360</v>
      </c>
      <c r="O674" s="204"/>
      <c r="P674" s="97"/>
      <c r="Q674" s="47"/>
    </row>
    <row r="675" spans="1:17" ht="18" customHeight="1">
      <c r="A675" s="29">
        <v>250</v>
      </c>
      <c r="B675" s="100">
        <v>22640</v>
      </c>
      <c r="C675" s="99" t="s">
        <v>711</v>
      </c>
      <c r="D675" s="103"/>
      <c r="E675" s="146">
        <v>1941</v>
      </c>
      <c r="F675" s="99" t="s">
        <v>165</v>
      </c>
      <c r="G675" s="29">
        <v>360</v>
      </c>
      <c r="H675" s="29">
        <v>1</v>
      </c>
      <c r="I675" s="30">
        <f t="shared" si="46"/>
        <v>360</v>
      </c>
      <c r="J675" s="30"/>
      <c r="K675" s="30">
        <f t="shared" si="47"/>
        <v>0</v>
      </c>
      <c r="L675" s="30"/>
      <c r="M675" s="30"/>
      <c r="N675" s="30">
        <f t="shared" si="48"/>
        <v>360</v>
      </c>
      <c r="O675" s="204"/>
      <c r="P675" s="97"/>
      <c r="Q675" s="47"/>
    </row>
    <row r="676" spans="1:17" ht="18" customHeight="1">
      <c r="A676" s="29">
        <v>251</v>
      </c>
      <c r="B676" s="100">
        <v>22641</v>
      </c>
      <c r="C676" s="99" t="s">
        <v>712</v>
      </c>
      <c r="D676" s="103"/>
      <c r="E676" s="146">
        <v>1941</v>
      </c>
      <c r="F676" s="99" t="s">
        <v>102</v>
      </c>
      <c r="G676" s="29">
        <v>360</v>
      </c>
      <c r="H676" s="29">
        <v>1</v>
      </c>
      <c r="I676" s="30">
        <f t="shared" si="46"/>
        <v>360</v>
      </c>
      <c r="J676" s="30"/>
      <c r="K676" s="30">
        <f t="shared" si="47"/>
        <v>0</v>
      </c>
      <c r="L676" s="30"/>
      <c r="M676" s="30"/>
      <c r="N676" s="30">
        <f t="shared" si="48"/>
        <v>360</v>
      </c>
      <c r="O676" s="204"/>
      <c r="P676" s="97"/>
      <c r="Q676" s="47"/>
    </row>
    <row r="677" spans="1:17" ht="18" customHeight="1">
      <c r="A677" s="29">
        <v>252</v>
      </c>
      <c r="B677" s="100">
        <v>22642</v>
      </c>
      <c r="C677" s="99" t="s">
        <v>713</v>
      </c>
      <c r="D677" s="208">
        <v>1941</v>
      </c>
      <c r="E677" s="103"/>
      <c r="F677" s="99" t="s">
        <v>102</v>
      </c>
      <c r="G677" s="29">
        <v>360</v>
      </c>
      <c r="H677" s="29">
        <v>1</v>
      </c>
      <c r="I677" s="30">
        <f t="shared" si="46"/>
        <v>360</v>
      </c>
      <c r="J677" s="30"/>
      <c r="K677" s="30">
        <f t="shared" si="47"/>
        <v>0</v>
      </c>
      <c r="L677" s="30"/>
      <c r="M677" s="30"/>
      <c r="N677" s="30">
        <f t="shared" si="48"/>
        <v>360</v>
      </c>
      <c r="O677" s="204"/>
      <c r="P677" s="97"/>
      <c r="Q677" s="47"/>
    </row>
    <row r="678" spans="1:17" ht="18" customHeight="1">
      <c r="A678" s="29">
        <v>253</v>
      </c>
      <c r="B678" s="100">
        <v>22643</v>
      </c>
      <c r="C678" s="99" t="s">
        <v>714</v>
      </c>
      <c r="D678" s="208">
        <v>1941</v>
      </c>
      <c r="E678" s="103"/>
      <c r="F678" s="99" t="s">
        <v>102</v>
      </c>
      <c r="G678" s="29">
        <v>360</v>
      </c>
      <c r="H678" s="29">
        <v>1</v>
      </c>
      <c r="I678" s="30">
        <f t="shared" si="46"/>
        <v>360</v>
      </c>
      <c r="J678" s="30"/>
      <c r="K678" s="30">
        <f t="shared" si="47"/>
        <v>0</v>
      </c>
      <c r="L678" s="30"/>
      <c r="M678" s="30"/>
      <c r="N678" s="30">
        <f t="shared" si="48"/>
        <v>360</v>
      </c>
      <c r="O678" s="204"/>
      <c r="P678" s="97"/>
      <c r="Q678" s="47"/>
    </row>
    <row r="679" spans="1:17" ht="18" customHeight="1">
      <c r="A679" s="29">
        <v>254</v>
      </c>
      <c r="B679" s="100">
        <v>22644</v>
      </c>
      <c r="C679" s="99" t="s">
        <v>715</v>
      </c>
      <c r="D679" s="103"/>
      <c r="E679" s="146">
        <v>1941</v>
      </c>
      <c r="F679" s="99" t="s">
        <v>102</v>
      </c>
      <c r="G679" s="29">
        <v>360</v>
      </c>
      <c r="H679" s="29">
        <v>1</v>
      </c>
      <c r="I679" s="30">
        <f t="shared" si="46"/>
        <v>360</v>
      </c>
      <c r="J679" s="30"/>
      <c r="K679" s="30">
        <f t="shared" si="47"/>
        <v>0</v>
      </c>
      <c r="L679" s="30"/>
      <c r="M679" s="30"/>
      <c r="N679" s="30">
        <f t="shared" si="48"/>
        <v>360</v>
      </c>
      <c r="O679" s="204"/>
      <c r="P679" s="97"/>
      <c r="Q679" s="47"/>
    </row>
    <row r="680" spans="1:17" ht="18" customHeight="1">
      <c r="A680" s="29">
        <v>255</v>
      </c>
      <c r="B680" s="100">
        <v>22647</v>
      </c>
      <c r="C680" s="99" t="s">
        <v>716</v>
      </c>
      <c r="D680" s="208">
        <v>1941</v>
      </c>
      <c r="E680" s="103"/>
      <c r="F680" s="99" t="s">
        <v>158</v>
      </c>
      <c r="G680" s="29">
        <v>360</v>
      </c>
      <c r="H680" s="29">
        <v>1</v>
      </c>
      <c r="I680" s="30">
        <f t="shared" si="46"/>
        <v>360</v>
      </c>
      <c r="J680" s="30"/>
      <c r="K680" s="30">
        <f t="shared" si="47"/>
        <v>0</v>
      </c>
      <c r="L680" s="30"/>
      <c r="M680" s="30"/>
      <c r="N680" s="30">
        <f t="shared" si="48"/>
        <v>360</v>
      </c>
      <c r="O680" s="204"/>
      <c r="P680" s="97"/>
      <c r="Q680" s="47"/>
    </row>
    <row r="681" spans="1:17" ht="18" customHeight="1">
      <c r="A681" s="29">
        <v>256</v>
      </c>
      <c r="B681" s="100">
        <v>22649</v>
      </c>
      <c r="C681" s="99" t="s">
        <v>717</v>
      </c>
      <c r="D681" s="103"/>
      <c r="E681" s="146">
        <v>1941</v>
      </c>
      <c r="F681" s="99" t="s">
        <v>158</v>
      </c>
      <c r="G681" s="29">
        <v>360</v>
      </c>
      <c r="H681" s="29">
        <v>1</v>
      </c>
      <c r="I681" s="30">
        <f t="shared" si="46"/>
        <v>360</v>
      </c>
      <c r="J681" s="30"/>
      <c r="K681" s="30">
        <f t="shared" si="47"/>
        <v>0</v>
      </c>
      <c r="L681" s="30"/>
      <c r="M681" s="30"/>
      <c r="N681" s="30">
        <f t="shared" si="48"/>
        <v>360</v>
      </c>
      <c r="O681" s="204"/>
      <c r="P681" s="97"/>
      <c r="Q681" s="47"/>
    </row>
    <row r="682" spans="1:17" ht="18" customHeight="1">
      <c r="A682" s="29">
        <v>257</v>
      </c>
      <c r="B682" s="100">
        <v>22650</v>
      </c>
      <c r="C682" s="99" t="s">
        <v>718</v>
      </c>
      <c r="D682" s="103"/>
      <c r="E682" s="146">
        <v>1941</v>
      </c>
      <c r="F682" s="99" t="s">
        <v>32</v>
      </c>
      <c r="G682" s="29">
        <v>360</v>
      </c>
      <c r="H682" s="29">
        <v>1</v>
      </c>
      <c r="I682" s="30">
        <f t="shared" ref="I682:I707" si="49">G682*H682</f>
        <v>360</v>
      </c>
      <c r="J682" s="30"/>
      <c r="K682" s="30">
        <f t="shared" ref="K682:K707" si="50">I682*J682</f>
        <v>0</v>
      </c>
      <c r="L682" s="30"/>
      <c r="M682" s="30"/>
      <c r="N682" s="30">
        <f t="shared" ref="N682:N707" si="51">M682+K682+I682</f>
        <v>360</v>
      </c>
      <c r="O682" s="204"/>
      <c r="P682" s="97"/>
      <c r="Q682" s="47"/>
    </row>
    <row r="683" spans="1:17" ht="18" customHeight="1">
      <c r="A683" s="29">
        <v>258</v>
      </c>
      <c r="B683" s="100">
        <v>22651</v>
      </c>
      <c r="C683" s="99" t="s">
        <v>719</v>
      </c>
      <c r="D683" s="103"/>
      <c r="E683" s="146">
        <v>1941</v>
      </c>
      <c r="F683" s="99" t="s">
        <v>175</v>
      </c>
      <c r="G683" s="29">
        <v>360</v>
      </c>
      <c r="H683" s="29">
        <v>1</v>
      </c>
      <c r="I683" s="30">
        <f t="shared" si="49"/>
        <v>360</v>
      </c>
      <c r="J683" s="30">
        <v>1</v>
      </c>
      <c r="K683" s="30">
        <f t="shared" si="50"/>
        <v>360</v>
      </c>
      <c r="L683" s="30"/>
      <c r="M683" s="30"/>
      <c r="N683" s="30">
        <f t="shared" si="51"/>
        <v>720</v>
      </c>
      <c r="O683" s="204"/>
      <c r="P683" s="97"/>
      <c r="Q683" s="47"/>
    </row>
    <row r="684" spans="1:17" ht="18" customHeight="1">
      <c r="A684" s="29">
        <v>259</v>
      </c>
      <c r="B684" s="100">
        <v>22653</v>
      </c>
      <c r="C684" s="99" t="s">
        <v>720</v>
      </c>
      <c r="D684" s="208">
        <v>1941</v>
      </c>
      <c r="E684" s="103"/>
      <c r="F684" s="99" t="s">
        <v>175</v>
      </c>
      <c r="G684" s="29">
        <v>360</v>
      </c>
      <c r="H684" s="29">
        <v>1</v>
      </c>
      <c r="I684" s="30">
        <f t="shared" si="49"/>
        <v>360</v>
      </c>
      <c r="J684" s="30"/>
      <c r="K684" s="30">
        <f t="shared" si="50"/>
        <v>0</v>
      </c>
      <c r="L684" s="30"/>
      <c r="M684" s="30"/>
      <c r="N684" s="30">
        <f t="shared" si="51"/>
        <v>360</v>
      </c>
      <c r="O684" s="204"/>
      <c r="P684" s="97"/>
      <c r="Q684" s="47"/>
    </row>
    <row r="685" spans="1:17" ht="18" customHeight="1">
      <c r="A685" s="29">
        <v>260</v>
      </c>
      <c r="B685" s="100">
        <v>22654</v>
      </c>
      <c r="C685" s="99" t="s">
        <v>721</v>
      </c>
      <c r="D685" s="103"/>
      <c r="E685" s="146">
        <v>1941</v>
      </c>
      <c r="F685" s="99" t="s">
        <v>81</v>
      </c>
      <c r="G685" s="29">
        <v>360</v>
      </c>
      <c r="H685" s="29">
        <v>1</v>
      </c>
      <c r="I685" s="30">
        <f t="shared" si="49"/>
        <v>360</v>
      </c>
      <c r="J685" s="30"/>
      <c r="K685" s="30">
        <f t="shared" si="50"/>
        <v>0</v>
      </c>
      <c r="L685" s="30"/>
      <c r="M685" s="30"/>
      <c r="N685" s="30">
        <f t="shared" si="51"/>
        <v>360</v>
      </c>
      <c r="O685" s="204"/>
      <c r="P685" s="97"/>
      <c r="Q685" s="47"/>
    </row>
    <row r="686" spans="1:17" ht="18" customHeight="1">
      <c r="A686" s="29">
        <v>261</v>
      </c>
      <c r="B686" s="100">
        <v>22655</v>
      </c>
      <c r="C686" s="99" t="s">
        <v>722</v>
      </c>
      <c r="D686" s="103"/>
      <c r="E686" s="146">
        <v>1941</v>
      </c>
      <c r="F686" s="99" t="s">
        <v>81</v>
      </c>
      <c r="G686" s="29">
        <v>360</v>
      </c>
      <c r="H686" s="29">
        <v>1</v>
      </c>
      <c r="I686" s="30">
        <f t="shared" si="49"/>
        <v>360</v>
      </c>
      <c r="J686" s="30"/>
      <c r="K686" s="30">
        <f t="shared" si="50"/>
        <v>0</v>
      </c>
      <c r="L686" s="30"/>
      <c r="M686" s="30"/>
      <c r="N686" s="30">
        <f t="shared" si="51"/>
        <v>360</v>
      </c>
      <c r="O686" s="204"/>
      <c r="P686" s="97"/>
      <c r="Q686" s="47"/>
    </row>
    <row r="687" spans="1:17" ht="18" customHeight="1">
      <c r="A687" s="29">
        <v>262</v>
      </c>
      <c r="B687" s="100">
        <v>22656</v>
      </c>
      <c r="C687" s="99" t="s">
        <v>723</v>
      </c>
      <c r="D687" s="208">
        <v>1941</v>
      </c>
      <c r="E687" s="103"/>
      <c r="F687" s="99" t="s">
        <v>81</v>
      </c>
      <c r="G687" s="29">
        <v>360</v>
      </c>
      <c r="H687" s="29">
        <v>1</v>
      </c>
      <c r="I687" s="30">
        <f t="shared" si="49"/>
        <v>360</v>
      </c>
      <c r="J687" s="30"/>
      <c r="K687" s="30">
        <f t="shared" si="50"/>
        <v>0</v>
      </c>
      <c r="L687" s="30"/>
      <c r="M687" s="30"/>
      <c r="N687" s="30">
        <f t="shared" si="51"/>
        <v>360</v>
      </c>
      <c r="O687" s="204"/>
      <c r="P687" s="97"/>
      <c r="Q687" s="47"/>
    </row>
    <row r="688" spans="1:17" ht="18" customHeight="1">
      <c r="A688" s="29">
        <v>263</v>
      </c>
      <c r="B688" s="100">
        <v>22657</v>
      </c>
      <c r="C688" s="99" t="s">
        <v>724</v>
      </c>
      <c r="D688" s="103"/>
      <c r="E688" s="146">
        <v>1941</v>
      </c>
      <c r="F688" s="99" t="s">
        <v>81</v>
      </c>
      <c r="G688" s="29">
        <v>360</v>
      </c>
      <c r="H688" s="29">
        <v>1</v>
      </c>
      <c r="I688" s="30">
        <f t="shared" si="49"/>
        <v>360</v>
      </c>
      <c r="J688" s="30"/>
      <c r="K688" s="30">
        <f t="shared" si="50"/>
        <v>0</v>
      </c>
      <c r="L688" s="30"/>
      <c r="M688" s="30"/>
      <c r="N688" s="30">
        <f t="shared" si="51"/>
        <v>360</v>
      </c>
      <c r="O688" s="204"/>
      <c r="P688" s="97"/>
      <c r="Q688" s="47"/>
    </row>
    <row r="689" spans="1:17" ht="18" customHeight="1">
      <c r="A689" s="29">
        <v>264</v>
      </c>
      <c r="B689" s="100">
        <v>22659</v>
      </c>
      <c r="C689" s="99" t="s">
        <v>725</v>
      </c>
      <c r="D689" s="208">
        <v>1941</v>
      </c>
      <c r="E689" s="103"/>
      <c r="F689" s="99" t="s">
        <v>184</v>
      </c>
      <c r="G689" s="29">
        <v>360</v>
      </c>
      <c r="H689" s="29">
        <v>1</v>
      </c>
      <c r="I689" s="30">
        <f t="shared" si="49"/>
        <v>360</v>
      </c>
      <c r="J689" s="30"/>
      <c r="K689" s="30">
        <f t="shared" si="50"/>
        <v>0</v>
      </c>
      <c r="L689" s="30"/>
      <c r="M689" s="30"/>
      <c r="N689" s="30">
        <f t="shared" si="51"/>
        <v>360</v>
      </c>
      <c r="O689" s="204"/>
      <c r="P689" s="145"/>
      <c r="Q689" s="47"/>
    </row>
    <row r="690" spans="1:17" ht="18" customHeight="1">
      <c r="A690" s="29">
        <v>265</v>
      </c>
      <c r="B690" s="100">
        <v>23133</v>
      </c>
      <c r="C690" s="99" t="s">
        <v>726</v>
      </c>
      <c r="D690" s="103"/>
      <c r="E690" s="103">
        <v>1941</v>
      </c>
      <c r="F690" s="205" t="s">
        <v>165</v>
      </c>
      <c r="G690" s="29">
        <v>360</v>
      </c>
      <c r="H690" s="29">
        <v>1</v>
      </c>
      <c r="I690" s="30">
        <f t="shared" si="49"/>
        <v>360</v>
      </c>
      <c r="J690" s="30"/>
      <c r="K690" s="30">
        <f t="shared" si="50"/>
        <v>0</v>
      </c>
      <c r="L690" s="30"/>
      <c r="M690" s="30"/>
      <c r="N690" s="30">
        <f t="shared" si="51"/>
        <v>360</v>
      </c>
      <c r="O690" s="204"/>
      <c r="P690" s="145"/>
      <c r="Q690" s="47"/>
    </row>
    <row r="691" spans="1:17" ht="18" customHeight="1">
      <c r="A691" s="29">
        <v>266</v>
      </c>
      <c r="B691" s="100">
        <v>23363</v>
      </c>
      <c r="C691" s="102" t="s">
        <v>727</v>
      </c>
      <c r="D691" s="98">
        <v>1941</v>
      </c>
      <c r="E691" s="98"/>
      <c r="F691" s="102" t="s">
        <v>161</v>
      </c>
      <c r="G691" s="29">
        <v>360</v>
      </c>
      <c r="H691" s="29">
        <v>1</v>
      </c>
      <c r="I691" s="30">
        <f t="shared" si="49"/>
        <v>360</v>
      </c>
      <c r="J691" s="30"/>
      <c r="K691" s="30">
        <f t="shared" si="50"/>
        <v>0</v>
      </c>
      <c r="L691" s="30"/>
      <c r="M691" s="30"/>
      <c r="N691" s="30">
        <f t="shared" si="51"/>
        <v>360</v>
      </c>
      <c r="O691" s="204"/>
      <c r="P691" s="145"/>
      <c r="Q691" s="47"/>
    </row>
    <row r="692" spans="1:17" ht="18" customHeight="1">
      <c r="A692" s="29">
        <v>267</v>
      </c>
      <c r="B692" s="100">
        <v>23364</v>
      </c>
      <c r="C692" s="102" t="s">
        <v>728</v>
      </c>
      <c r="D692" s="98"/>
      <c r="E692" s="98">
        <v>1941</v>
      </c>
      <c r="F692" s="102" t="s">
        <v>29</v>
      </c>
      <c r="G692" s="29">
        <v>360</v>
      </c>
      <c r="H692" s="29">
        <v>1</v>
      </c>
      <c r="I692" s="30">
        <f t="shared" si="49"/>
        <v>360</v>
      </c>
      <c r="J692" s="30"/>
      <c r="K692" s="30">
        <f t="shared" si="50"/>
        <v>0</v>
      </c>
      <c r="L692" s="30"/>
      <c r="M692" s="30"/>
      <c r="N692" s="30">
        <f t="shared" si="51"/>
        <v>360</v>
      </c>
      <c r="O692" s="204"/>
      <c r="P692" s="97"/>
      <c r="Q692" s="47"/>
    </row>
    <row r="693" spans="1:17" ht="18" customHeight="1">
      <c r="A693" s="29">
        <v>268</v>
      </c>
      <c r="B693" s="100">
        <v>23538</v>
      </c>
      <c r="C693" s="102" t="s">
        <v>729</v>
      </c>
      <c r="D693" s="141">
        <v>1941</v>
      </c>
      <c r="E693" s="141"/>
      <c r="F693" s="209" t="s">
        <v>102</v>
      </c>
      <c r="G693" s="29">
        <v>360</v>
      </c>
      <c r="H693" s="29">
        <v>1</v>
      </c>
      <c r="I693" s="30">
        <f t="shared" si="49"/>
        <v>360</v>
      </c>
      <c r="J693" s="30"/>
      <c r="K693" s="30">
        <f t="shared" si="50"/>
        <v>0</v>
      </c>
      <c r="L693" s="30"/>
      <c r="M693" s="30"/>
      <c r="N693" s="30">
        <f t="shared" si="51"/>
        <v>360</v>
      </c>
      <c r="O693" s="204"/>
      <c r="P693" s="97"/>
      <c r="Q693" s="47"/>
    </row>
    <row r="694" spans="1:17" ht="18" customHeight="1">
      <c r="A694" s="29">
        <v>269</v>
      </c>
      <c r="B694" s="100">
        <v>23539</v>
      </c>
      <c r="C694" s="102" t="s">
        <v>730</v>
      </c>
      <c r="D694" s="141"/>
      <c r="E694" s="141">
        <v>1941</v>
      </c>
      <c r="F694" s="209" t="s">
        <v>161</v>
      </c>
      <c r="G694" s="29">
        <v>360</v>
      </c>
      <c r="H694" s="29">
        <v>1</v>
      </c>
      <c r="I694" s="30">
        <f t="shared" si="49"/>
        <v>360</v>
      </c>
      <c r="J694" s="30"/>
      <c r="K694" s="30">
        <f t="shared" si="50"/>
        <v>0</v>
      </c>
      <c r="L694" s="30"/>
      <c r="M694" s="30"/>
      <c r="N694" s="30">
        <f t="shared" si="51"/>
        <v>360</v>
      </c>
      <c r="O694" s="204"/>
      <c r="P694" s="97"/>
      <c r="Q694" s="47"/>
    </row>
    <row r="695" spans="1:17" ht="18" customHeight="1">
      <c r="A695" s="29">
        <v>270</v>
      </c>
      <c r="B695" s="100">
        <v>23540</v>
      </c>
      <c r="C695" s="102" t="s">
        <v>731</v>
      </c>
      <c r="D695" s="141">
        <v>1940</v>
      </c>
      <c r="E695" s="141"/>
      <c r="F695" s="209" t="s">
        <v>29</v>
      </c>
      <c r="G695" s="29">
        <v>360</v>
      </c>
      <c r="H695" s="29">
        <v>1</v>
      </c>
      <c r="I695" s="30">
        <f t="shared" si="49"/>
        <v>360</v>
      </c>
      <c r="J695" s="30"/>
      <c r="K695" s="30">
        <f t="shared" si="50"/>
        <v>0</v>
      </c>
      <c r="L695" s="30"/>
      <c r="M695" s="30"/>
      <c r="N695" s="30">
        <f t="shared" si="51"/>
        <v>360</v>
      </c>
      <c r="O695" s="204"/>
      <c r="P695" s="97"/>
      <c r="Q695" s="47"/>
    </row>
    <row r="696" spans="1:17" ht="18" customHeight="1">
      <c r="A696" s="29">
        <v>271</v>
      </c>
      <c r="B696" s="100">
        <v>23671</v>
      </c>
      <c r="C696" s="105" t="s">
        <v>732</v>
      </c>
      <c r="D696" s="106">
        <v>1941</v>
      </c>
      <c r="E696" s="106"/>
      <c r="F696" s="107" t="s">
        <v>175</v>
      </c>
      <c r="G696" s="29">
        <v>360</v>
      </c>
      <c r="H696" s="29">
        <v>1</v>
      </c>
      <c r="I696" s="30">
        <f t="shared" si="49"/>
        <v>360</v>
      </c>
      <c r="J696" s="30"/>
      <c r="K696" s="30">
        <f t="shared" si="50"/>
        <v>0</v>
      </c>
      <c r="L696" s="30"/>
      <c r="M696" s="30"/>
      <c r="N696" s="30">
        <f t="shared" si="51"/>
        <v>360</v>
      </c>
      <c r="O696" s="204"/>
      <c r="P696" s="97"/>
      <c r="Q696" s="47"/>
    </row>
    <row r="697" spans="1:17" ht="18" customHeight="1">
      <c r="A697" s="29">
        <v>272</v>
      </c>
      <c r="B697" s="108">
        <v>23898</v>
      </c>
      <c r="C697" s="150" t="s">
        <v>733</v>
      </c>
      <c r="D697" s="151"/>
      <c r="E697" s="122">
        <v>1941</v>
      </c>
      <c r="F697" s="152" t="s">
        <v>29</v>
      </c>
      <c r="G697" s="29">
        <v>360</v>
      </c>
      <c r="H697" s="29">
        <v>1</v>
      </c>
      <c r="I697" s="30">
        <f t="shared" si="49"/>
        <v>360</v>
      </c>
      <c r="J697" s="30"/>
      <c r="K697" s="30">
        <f>I697*J697</f>
        <v>0</v>
      </c>
      <c r="L697" s="30"/>
      <c r="M697" s="30"/>
      <c r="N697" s="30">
        <f>M697+K697+I697</f>
        <v>360</v>
      </c>
      <c r="O697" s="204"/>
      <c r="P697" s="97"/>
      <c r="Q697" s="47"/>
    </row>
    <row r="698" spans="1:17" ht="18" customHeight="1">
      <c r="A698" s="29">
        <v>273</v>
      </c>
      <c r="B698" s="108">
        <v>23899</v>
      </c>
      <c r="C698" s="150" t="s">
        <v>734</v>
      </c>
      <c r="D698" s="151"/>
      <c r="E698" s="122">
        <v>1941</v>
      </c>
      <c r="F698" s="152" t="s">
        <v>32</v>
      </c>
      <c r="G698" s="29">
        <v>360</v>
      </c>
      <c r="H698" s="29">
        <v>1</v>
      </c>
      <c r="I698" s="30">
        <f t="shared" si="49"/>
        <v>360</v>
      </c>
      <c r="J698" s="30"/>
      <c r="K698" s="30">
        <f>I698*J698</f>
        <v>0</v>
      </c>
      <c r="L698" s="30"/>
      <c r="M698" s="30"/>
      <c r="N698" s="30">
        <f>M698+K698+I698</f>
        <v>360</v>
      </c>
      <c r="O698" s="204"/>
      <c r="P698" s="97"/>
      <c r="Q698" s="47"/>
    </row>
    <row r="699" spans="1:17" ht="18" customHeight="1">
      <c r="A699" s="29">
        <v>274</v>
      </c>
      <c r="B699" s="108">
        <v>23991</v>
      </c>
      <c r="C699" s="109" t="s">
        <v>735</v>
      </c>
      <c r="D699" s="156"/>
      <c r="E699" s="157">
        <v>1941</v>
      </c>
      <c r="F699" s="109" t="s">
        <v>29</v>
      </c>
      <c r="G699" s="29">
        <v>360</v>
      </c>
      <c r="H699" s="29">
        <v>1</v>
      </c>
      <c r="I699" s="30">
        <f>G699*H699</f>
        <v>360</v>
      </c>
      <c r="J699" s="30"/>
      <c r="K699" s="30">
        <f>I699*J699</f>
        <v>0</v>
      </c>
      <c r="L699" s="30"/>
      <c r="M699" s="30"/>
      <c r="N699" s="30">
        <f>M699+K699+I699</f>
        <v>360</v>
      </c>
      <c r="O699" s="204"/>
      <c r="P699" s="97"/>
      <c r="Q699" s="47"/>
    </row>
    <row r="700" spans="1:17" ht="18" customHeight="1">
      <c r="A700" s="29">
        <v>275</v>
      </c>
      <c r="B700" s="108">
        <v>24036</v>
      </c>
      <c r="C700" s="109" t="s">
        <v>736</v>
      </c>
      <c r="D700" s="110"/>
      <c r="E700" s="110">
        <v>1941</v>
      </c>
      <c r="F700" s="187" t="s">
        <v>29</v>
      </c>
      <c r="G700" s="29">
        <v>360</v>
      </c>
      <c r="H700" s="29">
        <v>1</v>
      </c>
      <c r="I700" s="30">
        <f t="shared" si="49"/>
        <v>360</v>
      </c>
      <c r="J700" s="30"/>
      <c r="K700" s="30">
        <f t="shared" si="50"/>
        <v>0</v>
      </c>
      <c r="L700" s="30"/>
      <c r="M700" s="30"/>
      <c r="N700" s="30">
        <f t="shared" si="51"/>
        <v>360</v>
      </c>
      <c r="O700" s="204"/>
      <c r="P700" s="97"/>
      <c r="Q700" s="47"/>
    </row>
    <row r="701" spans="1:17" ht="18" customHeight="1">
      <c r="A701" s="29">
        <v>276</v>
      </c>
      <c r="B701" s="108">
        <v>24037</v>
      </c>
      <c r="C701" s="210" t="s">
        <v>737</v>
      </c>
      <c r="D701" s="211">
        <v>1941</v>
      </c>
      <c r="E701" s="211"/>
      <c r="F701" s="187" t="s">
        <v>29</v>
      </c>
      <c r="G701" s="29">
        <v>360</v>
      </c>
      <c r="H701" s="29">
        <v>1</v>
      </c>
      <c r="I701" s="30">
        <f>G701*H701</f>
        <v>360</v>
      </c>
      <c r="J701" s="30"/>
      <c r="K701" s="30">
        <f>I701*J701</f>
        <v>0</v>
      </c>
      <c r="L701" s="30"/>
      <c r="M701" s="30"/>
      <c r="N701" s="30">
        <f>M701+K701+I701</f>
        <v>360</v>
      </c>
      <c r="O701" s="204"/>
      <c r="P701" s="97"/>
      <c r="Q701" s="47"/>
    </row>
    <row r="702" spans="1:17" ht="18" customHeight="1">
      <c r="A702" s="29">
        <v>277</v>
      </c>
      <c r="B702" s="108">
        <v>24370</v>
      </c>
      <c r="C702" s="94" t="s">
        <v>738</v>
      </c>
      <c r="D702" s="100">
        <v>1941</v>
      </c>
      <c r="E702" s="100"/>
      <c r="F702" s="123" t="s">
        <v>29</v>
      </c>
      <c r="G702" s="29">
        <v>360</v>
      </c>
      <c r="H702" s="29">
        <v>1</v>
      </c>
      <c r="I702" s="30">
        <f t="shared" ref="I702:I763" si="52">G702*H702</f>
        <v>360</v>
      </c>
      <c r="J702" s="30"/>
      <c r="K702" s="30">
        <f t="shared" ref="K702:K763" si="53">I702*J702</f>
        <v>0</v>
      </c>
      <c r="L702" s="30"/>
      <c r="M702" s="30"/>
      <c r="N702" s="30">
        <f t="shared" ref="N702:N763" si="54">M702+K702+I702</f>
        <v>360</v>
      </c>
      <c r="O702" s="204"/>
      <c r="P702" s="97"/>
      <c r="Q702" s="47"/>
    </row>
    <row r="703" spans="1:17" ht="18" customHeight="1">
      <c r="A703" s="29">
        <v>278</v>
      </c>
      <c r="B703" s="108">
        <v>24371</v>
      </c>
      <c r="C703" s="94" t="s">
        <v>739</v>
      </c>
      <c r="D703" s="100">
        <v>1942</v>
      </c>
      <c r="E703" s="100"/>
      <c r="F703" s="123" t="s">
        <v>29</v>
      </c>
      <c r="G703" s="29">
        <v>360</v>
      </c>
      <c r="H703" s="29">
        <v>1</v>
      </c>
      <c r="I703" s="30">
        <f t="shared" si="52"/>
        <v>360</v>
      </c>
      <c r="J703" s="30"/>
      <c r="K703" s="30">
        <f t="shared" si="53"/>
        <v>0</v>
      </c>
      <c r="L703" s="30"/>
      <c r="M703" s="30"/>
      <c r="N703" s="30">
        <f t="shared" si="54"/>
        <v>360</v>
      </c>
      <c r="O703" s="204"/>
      <c r="P703" s="97"/>
      <c r="Q703" s="47"/>
    </row>
    <row r="704" spans="1:17" ht="18" customHeight="1">
      <c r="A704" s="29">
        <v>279</v>
      </c>
      <c r="B704" s="108">
        <v>24373</v>
      </c>
      <c r="C704" s="94" t="s">
        <v>740</v>
      </c>
      <c r="D704" s="100"/>
      <c r="E704" s="100">
        <v>1942</v>
      </c>
      <c r="F704" s="123" t="s">
        <v>29</v>
      </c>
      <c r="G704" s="29">
        <v>360</v>
      </c>
      <c r="H704" s="29">
        <v>1</v>
      </c>
      <c r="I704" s="30">
        <f t="shared" si="52"/>
        <v>360</v>
      </c>
      <c r="J704" s="30"/>
      <c r="K704" s="30">
        <f t="shared" si="53"/>
        <v>0</v>
      </c>
      <c r="L704" s="30"/>
      <c r="M704" s="30"/>
      <c r="N704" s="30">
        <f t="shared" si="54"/>
        <v>360</v>
      </c>
      <c r="O704" s="204"/>
      <c r="P704" s="97"/>
      <c r="Q704" s="47"/>
    </row>
    <row r="705" spans="1:17" ht="18" customHeight="1">
      <c r="A705" s="29">
        <v>280</v>
      </c>
      <c r="B705" s="108">
        <v>24375</v>
      </c>
      <c r="C705" s="94" t="s">
        <v>741</v>
      </c>
      <c r="D705" s="100">
        <v>1942</v>
      </c>
      <c r="E705" s="100"/>
      <c r="F705" s="123" t="s">
        <v>29</v>
      </c>
      <c r="G705" s="29">
        <v>360</v>
      </c>
      <c r="H705" s="29">
        <v>1</v>
      </c>
      <c r="I705" s="30">
        <f t="shared" si="52"/>
        <v>360</v>
      </c>
      <c r="J705" s="30"/>
      <c r="K705" s="30">
        <f t="shared" si="53"/>
        <v>0</v>
      </c>
      <c r="L705" s="30"/>
      <c r="M705" s="30"/>
      <c r="N705" s="30">
        <f t="shared" si="54"/>
        <v>360</v>
      </c>
      <c r="O705" s="204"/>
      <c r="P705" s="97"/>
      <c r="Q705" s="47"/>
    </row>
    <row r="706" spans="1:17" ht="18" customHeight="1">
      <c r="A706" s="29">
        <v>281</v>
      </c>
      <c r="B706" s="108">
        <v>24376</v>
      </c>
      <c r="C706" s="94" t="s">
        <v>742</v>
      </c>
      <c r="D706" s="100"/>
      <c r="E706" s="100">
        <v>1942</v>
      </c>
      <c r="F706" s="123" t="s">
        <v>161</v>
      </c>
      <c r="G706" s="29">
        <v>360</v>
      </c>
      <c r="H706" s="29">
        <v>1</v>
      </c>
      <c r="I706" s="30">
        <f t="shared" si="52"/>
        <v>360</v>
      </c>
      <c r="J706" s="30"/>
      <c r="K706" s="30">
        <f t="shared" si="53"/>
        <v>0</v>
      </c>
      <c r="L706" s="30"/>
      <c r="M706" s="30"/>
      <c r="N706" s="30">
        <f t="shared" si="54"/>
        <v>360</v>
      </c>
      <c r="O706" s="204"/>
      <c r="P706" s="97"/>
      <c r="Q706" s="47"/>
    </row>
    <row r="707" spans="1:17" ht="18" customHeight="1">
      <c r="A707" s="29">
        <v>282</v>
      </c>
      <c r="B707" s="108">
        <v>24378</v>
      </c>
      <c r="C707" s="94" t="s">
        <v>743</v>
      </c>
      <c r="D707" s="100"/>
      <c r="E707" s="100">
        <v>1942</v>
      </c>
      <c r="F707" s="123" t="s">
        <v>161</v>
      </c>
      <c r="G707" s="29">
        <v>360</v>
      </c>
      <c r="H707" s="29">
        <v>1</v>
      </c>
      <c r="I707" s="30">
        <f t="shared" si="52"/>
        <v>360</v>
      </c>
      <c r="J707" s="30"/>
      <c r="K707" s="30">
        <f t="shared" si="53"/>
        <v>0</v>
      </c>
      <c r="L707" s="30"/>
      <c r="M707" s="30"/>
      <c r="N707" s="30">
        <f t="shared" si="54"/>
        <v>360</v>
      </c>
      <c r="O707" s="204"/>
      <c r="P707" s="97"/>
      <c r="Q707" s="47"/>
    </row>
    <row r="708" spans="1:17" ht="18" customHeight="1">
      <c r="A708" s="29">
        <v>283</v>
      </c>
      <c r="B708" s="108">
        <v>24379</v>
      </c>
      <c r="C708" s="94" t="s">
        <v>744</v>
      </c>
      <c r="D708" s="100"/>
      <c r="E708" s="100">
        <v>1942</v>
      </c>
      <c r="F708" s="123" t="s">
        <v>161</v>
      </c>
      <c r="G708" s="29">
        <v>360</v>
      </c>
      <c r="H708" s="29">
        <v>1</v>
      </c>
      <c r="I708" s="30">
        <f t="shared" si="52"/>
        <v>360</v>
      </c>
      <c r="J708" s="30"/>
      <c r="K708" s="30">
        <f t="shared" si="53"/>
        <v>0</v>
      </c>
      <c r="L708" s="30"/>
      <c r="M708" s="30"/>
      <c r="N708" s="30">
        <f t="shared" si="54"/>
        <v>360</v>
      </c>
      <c r="O708" s="204"/>
      <c r="P708" s="97"/>
      <c r="Q708" s="47"/>
    </row>
    <row r="709" spans="1:17" ht="18" customHeight="1">
      <c r="A709" s="29">
        <v>284</v>
      </c>
      <c r="B709" s="108">
        <v>24380</v>
      </c>
      <c r="C709" s="94" t="s">
        <v>745</v>
      </c>
      <c r="D709" s="100"/>
      <c r="E709" s="100">
        <v>1942</v>
      </c>
      <c r="F709" s="123" t="s">
        <v>161</v>
      </c>
      <c r="G709" s="29">
        <v>360</v>
      </c>
      <c r="H709" s="29">
        <v>1</v>
      </c>
      <c r="I709" s="30">
        <f t="shared" si="52"/>
        <v>360</v>
      </c>
      <c r="J709" s="30"/>
      <c r="K709" s="30">
        <f t="shared" si="53"/>
        <v>0</v>
      </c>
      <c r="L709" s="30"/>
      <c r="M709" s="30"/>
      <c r="N709" s="30">
        <f t="shared" si="54"/>
        <v>360</v>
      </c>
      <c r="O709" s="204"/>
      <c r="P709" s="97"/>
      <c r="Q709" s="47"/>
    </row>
    <row r="710" spans="1:17" ht="18" customHeight="1">
      <c r="A710" s="29">
        <v>285</v>
      </c>
      <c r="B710" s="108">
        <v>24381</v>
      </c>
      <c r="C710" s="94" t="s">
        <v>746</v>
      </c>
      <c r="D710" s="100"/>
      <c r="E710" s="100">
        <v>1942</v>
      </c>
      <c r="F710" s="123" t="s">
        <v>161</v>
      </c>
      <c r="G710" s="29">
        <v>360</v>
      </c>
      <c r="H710" s="29">
        <v>1</v>
      </c>
      <c r="I710" s="30">
        <f t="shared" si="52"/>
        <v>360</v>
      </c>
      <c r="J710" s="30"/>
      <c r="K710" s="30">
        <f t="shared" si="53"/>
        <v>0</v>
      </c>
      <c r="L710" s="30"/>
      <c r="M710" s="30"/>
      <c r="N710" s="30">
        <f t="shared" si="54"/>
        <v>360</v>
      </c>
      <c r="O710" s="204"/>
      <c r="P710" s="97"/>
      <c r="Q710" s="47"/>
    </row>
    <row r="711" spans="1:17" ht="18" customHeight="1">
      <c r="A711" s="29">
        <v>286</v>
      </c>
      <c r="B711" s="108">
        <v>24382</v>
      </c>
      <c r="C711" s="94" t="s">
        <v>747</v>
      </c>
      <c r="D711" s="100">
        <v>1942</v>
      </c>
      <c r="E711" s="100"/>
      <c r="F711" s="123" t="s">
        <v>161</v>
      </c>
      <c r="G711" s="29">
        <v>360</v>
      </c>
      <c r="H711" s="29">
        <v>1</v>
      </c>
      <c r="I711" s="30">
        <f t="shared" si="52"/>
        <v>360</v>
      </c>
      <c r="J711" s="30"/>
      <c r="K711" s="30">
        <f t="shared" si="53"/>
        <v>0</v>
      </c>
      <c r="L711" s="30"/>
      <c r="M711" s="30"/>
      <c r="N711" s="30">
        <f t="shared" si="54"/>
        <v>360</v>
      </c>
      <c r="O711" s="204"/>
      <c r="P711" s="97"/>
      <c r="Q711" s="47"/>
    </row>
    <row r="712" spans="1:17" ht="18" customHeight="1">
      <c r="A712" s="29">
        <v>287</v>
      </c>
      <c r="B712" s="108">
        <v>24383</v>
      </c>
      <c r="C712" s="94" t="s">
        <v>748</v>
      </c>
      <c r="D712" s="100"/>
      <c r="E712" s="100">
        <v>1942</v>
      </c>
      <c r="F712" s="123" t="s">
        <v>81</v>
      </c>
      <c r="G712" s="29">
        <v>360</v>
      </c>
      <c r="H712" s="29">
        <v>1</v>
      </c>
      <c r="I712" s="30">
        <f t="shared" si="52"/>
        <v>360</v>
      </c>
      <c r="J712" s="30"/>
      <c r="K712" s="30">
        <f t="shared" si="53"/>
        <v>0</v>
      </c>
      <c r="L712" s="30"/>
      <c r="M712" s="30"/>
      <c r="N712" s="30">
        <f t="shared" si="54"/>
        <v>360</v>
      </c>
      <c r="O712" s="204"/>
      <c r="P712" s="97"/>
      <c r="Q712" s="47"/>
    </row>
    <row r="713" spans="1:17" ht="18" customHeight="1">
      <c r="A713" s="29">
        <v>288</v>
      </c>
      <c r="B713" s="108">
        <v>24384</v>
      </c>
      <c r="C713" s="94" t="s">
        <v>749</v>
      </c>
      <c r="D713" s="100"/>
      <c r="E713" s="100">
        <v>1942</v>
      </c>
      <c r="F713" s="123" t="s">
        <v>81</v>
      </c>
      <c r="G713" s="29">
        <v>360</v>
      </c>
      <c r="H713" s="29">
        <v>1</v>
      </c>
      <c r="I713" s="30">
        <f t="shared" si="52"/>
        <v>360</v>
      </c>
      <c r="J713" s="30"/>
      <c r="K713" s="30">
        <f t="shared" si="53"/>
        <v>0</v>
      </c>
      <c r="L713" s="30"/>
      <c r="M713" s="30"/>
      <c r="N713" s="30">
        <f t="shared" si="54"/>
        <v>360</v>
      </c>
      <c r="O713" s="204"/>
      <c r="P713" s="97"/>
      <c r="Q713" s="47"/>
    </row>
    <row r="714" spans="1:17" ht="18" customHeight="1">
      <c r="A714" s="29">
        <v>289</v>
      </c>
      <c r="B714" s="108">
        <v>24386</v>
      </c>
      <c r="C714" s="94" t="s">
        <v>750</v>
      </c>
      <c r="D714" s="100">
        <v>1942</v>
      </c>
      <c r="E714" s="100"/>
      <c r="F714" s="123" t="s">
        <v>165</v>
      </c>
      <c r="G714" s="29">
        <v>360</v>
      </c>
      <c r="H714" s="29">
        <v>1</v>
      </c>
      <c r="I714" s="30">
        <f t="shared" si="52"/>
        <v>360</v>
      </c>
      <c r="J714" s="30"/>
      <c r="K714" s="30">
        <f t="shared" si="53"/>
        <v>0</v>
      </c>
      <c r="L714" s="30"/>
      <c r="M714" s="30"/>
      <c r="N714" s="30">
        <f t="shared" si="54"/>
        <v>360</v>
      </c>
      <c r="O714" s="204"/>
      <c r="P714" s="97"/>
      <c r="Q714" s="47"/>
    </row>
    <row r="715" spans="1:17" ht="18" customHeight="1">
      <c r="A715" s="29">
        <v>290</v>
      </c>
      <c r="B715" s="108">
        <v>24388</v>
      </c>
      <c r="C715" s="94" t="s">
        <v>751</v>
      </c>
      <c r="D715" s="100">
        <v>1942</v>
      </c>
      <c r="E715" s="100"/>
      <c r="F715" s="123" t="s">
        <v>158</v>
      </c>
      <c r="G715" s="29">
        <v>360</v>
      </c>
      <c r="H715" s="29">
        <v>1</v>
      </c>
      <c r="I715" s="30">
        <f t="shared" si="52"/>
        <v>360</v>
      </c>
      <c r="J715" s="30"/>
      <c r="K715" s="30">
        <f t="shared" si="53"/>
        <v>0</v>
      </c>
      <c r="L715" s="30"/>
      <c r="M715" s="30"/>
      <c r="N715" s="30">
        <f t="shared" si="54"/>
        <v>360</v>
      </c>
      <c r="O715" s="204"/>
      <c r="P715" s="97"/>
      <c r="Q715" s="47"/>
    </row>
    <row r="716" spans="1:17" ht="18" customHeight="1">
      <c r="A716" s="29">
        <v>291</v>
      </c>
      <c r="B716" s="108">
        <v>24389</v>
      </c>
      <c r="C716" s="94" t="s">
        <v>752</v>
      </c>
      <c r="D716" s="100">
        <v>1942</v>
      </c>
      <c r="E716" s="100"/>
      <c r="F716" s="123" t="s">
        <v>158</v>
      </c>
      <c r="G716" s="29">
        <v>360</v>
      </c>
      <c r="H716" s="29">
        <v>1</v>
      </c>
      <c r="I716" s="30">
        <f t="shared" si="52"/>
        <v>360</v>
      </c>
      <c r="J716" s="30"/>
      <c r="K716" s="30">
        <f t="shared" si="53"/>
        <v>0</v>
      </c>
      <c r="L716" s="30"/>
      <c r="M716" s="30"/>
      <c r="N716" s="30">
        <f t="shared" si="54"/>
        <v>360</v>
      </c>
      <c r="O716" s="204"/>
      <c r="P716" s="97"/>
      <c r="Q716" s="47"/>
    </row>
    <row r="717" spans="1:17" ht="18" customHeight="1">
      <c r="A717" s="29">
        <v>292</v>
      </c>
      <c r="B717" s="108">
        <v>24390</v>
      </c>
      <c r="C717" s="94" t="s">
        <v>753</v>
      </c>
      <c r="D717" s="100"/>
      <c r="E717" s="100">
        <v>1942</v>
      </c>
      <c r="F717" s="123" t="s">
        <v>158</v>
      </c>
      <c r="G717" s="29">
        <v>360</v>
      </c>
      <c r="H717" s="29">
        <v>1</v>
      </c>
      <c r="I717" s="30">
        <f t="shared" si="52"/>
        <v>360</v>
      </c>
      <c r="J717" s="30"/>
      <c r="K717" s="30">
        <f t="shared" si="53"/>
        <v>0</v>
      </c>
      <c r="L717" s="30"/>
      <c r="M717" s="30"/>
      <c r="N717" s="30">
        <f t="shared" si="54"/>
        <v>360</v>
      </c>
      <c r="O717" s="204"/>
      <c r="P717" s="97"/>
      <c r="Q717" s="47"/>
    </row>
    <row r="718" spans="1:17" ht="18" customHeight="1">
      <c r="A718" s="29">
        <v>293</v>
      </c>
      <c r="B718" s="108">
        <v>24392</v>
      </c>
      <c r="C718" s="94" t="s">
        <v>754</v>
      </c>
      <c r="D718" s="100">
        <v>1942</v>
      </c>
      <c r="E718" s="100"/>
      <c r="F718" s="123" t="s">
        <v>168</v>
      </c>
      <c r="G718" s="29">
        <v>360</v>
      </c>
      <c r="H718" s="29">
        <v>1</v>
      </c>
      <c r="I718" s="30">
        <f t="shared" si="52"/>
        <v>360</v>
      </c>
      <c r="J718" s="30"/>
      <c r="K718" s="30">
        <f t="shared" si="53"/>
        <v>0</v>
      </c>
      <c r="L718" s="30"/>
      <c r="M718" s="30"/>
      <c r="N718" s="30">
        <f t="shared" si="54"/>
        <v>360</v>
      </c>
      <c r="O718" s="204"/>
      <c r="P718" s="97"/>
      <c r="Q718" s="47"/>
    </row>
    <row r="719" spans="1:17" ht="18" customHeight="1">
      <c r="A719" s="29">
        <v>294</v>
      </c>
      <c r="B719" s="108">
        <v>24394</v>
      </c>
      <c r="C719" s="94" t="s">
        <v>755</v>
      </c>
      <c r="D719" s="100">
        <v>1942</v>
      </c>
      <c r="E719" s="100"/>
      <c r="F719" s="123" t="s">
        <v>158</v>
      </c>
      <c r="G719" s="29">
        <v>360</v>
      </c>
      <c r="H719" s="29">
        <v>1</v>
      </c>
      <c r="I719" s="30">
        <f t="shared" si="52"/>
        <v>360</v>
      </c>
      <c r="J719" s="30"/>
      <c r="K719" s="30">
        <f t="shared" si="53"/>
        <v>0</v>
      </c>
      <c r="L719" s="30"/>
      <c r="M719" s="30"/>
      <c r="N719" s="30">
        <f t="shared" si="54"/>
        <v>360</v>
      </c>
      <c r="O719" s="204"/>
      <c r="P719" s="97"/>
      <c r="Q719" s="47"/>
    </row>
    <row r="720" spans="1:17" ht="18" customHeight="1">
      <c r="A720" s="29">
        <v>295</v>
      </c>
      <c r="B720" s="108">
        <v>24395</v>
      </c>
      <c r="C720" s="94" t="s">
        <v>756</v>
      </c>
      <c r="D720" s="100">
        <v>1942</v>
      </c>
      <c r="E720" s="100"/>
      <c r="F720" s="123" t="s">
        <v>158</v>
      </c>
      <c r="G720" s="29">
        <v>360</v>
      </c>
      <c r="H720" s="29">
        <v>1</v>
      </c>
      <c r="I720" s="30">
        <f t="shared" si="52"/>
        <v>360</v>
      </c>
      <c r="J720" s="30"/>
      <c r="K720" s="30">
        <f t="shared" si="53"/>
        <v>0</v>
      </c>
      <c r="L720" s="30"/>
      <c r="M720" s="30"/>
      <c r="N720" s="30">
        <f t="shared" si="54"/>
        <v>360</v>
      </c>
      <c r="O720" s="204"/>
      <c r="P720" s="97"/>
      <c r="Q720" s="47"/>
    </row>
    <row r="721" spans="1:17" ht="18" customHeight="1">
      <c r="A721" s="29">
        <v>296</v>
      </c>
      <c r="B721" s="108">
        <v>24396</v>
      </c>
      <c r="C721" s="94" t="s">
        <v>757</v>
      </c>
      <c r="D721" s="100"/>
      <c r="E721" s="100">
        <v>1942</v>
      </c>
      <c r="F721" s="123" t="s">
        <v>184</v>
      </c>
      <c r="G721" s="29">
        <v>360</v>
      </c>
      <c r="H721" s="29">
        <v>1</v>
      </c>
      <c r="I721" s="30">
        <f t="shared" si="52"/>
        <v>360</v>
      </c>
      <c r="J721" s="30"/>
      <c r="K721" s="30">
        <f t="shared" si="53"/>
        <v>0</v>
      </c>
      <c r="L721" s="30"/>
      <c r="M721" s="30"/>
      <c r="N721" s="30">
        <f t="shared" si="54"/>
        <v>360</v>
      </c>
      <c r="O721" s="204"/>
      <c r="P721" s="97"/>
      <c r="Q721" s="47"/>
    </row>
    <row r="722" spans="1:17" ht="18" customHeight="1">
      <c r="A722" s="29">
        <v>297</v>
      </c>
      <c r="B722" s="108">
        <v>24397</v>
      </c>
      <c r="C722" s="94" t="s">
        <v>758</v>
      </c>
      <c r="D722" s="100">
        <v>1941</v>
      </c>
      <c r="E722" s="100"/>
      <c r="F722" s="123" t="s">
        <v>102</v>
      </c>
      <c r="G722" s="29">
        <v>360</v>
      </c>
      <c r="H722" s="29">
        <v>1</v>
      </c>
      <c r="I722" s="30">
        <f t="shared" si="52"/>
        <v>360</v>
      </c>
      <c r="J722" s="30"/>
      <c r="K722" s="30">
        <f t="shared" si="53"/>
        <v>0</v>
      </c>
      <c r="L722" s="30"/>
      <c r="M722" s="30"/>
      <c r="N722" s="30">
        <f t="shared" si="54"/>
        <v>360</v>
      </c>
      <c r="O722" s="204"/>
      <c r="P722" s="97"/>
      <c r="Q722" s="47"/>
    </row>
    <row r="723" spans="1:17" ht="18" customHeight="1">
      <c r="A723" s="29">
        <v>298</v>
      </c>
      <c r="B723" s="108">
        <v>24399</v>
      </c>
      <c r="C723" s="94" t="s">
        <v>759</v>
      </c>
      <c r="D723" s="100"/>
      <c r="E723" s="100">
        <v>1942</v>
      </c>
      <c r="F723" s="123" t="s">
        <v>102</v>
      </c>
      <c r="G723" s="29">
        <v>360</v>
      </c>
      <c r="H723" s="29">
        <v>1</v>
      </c>
      <c r="I723" s="30">
        <f t="shared" si="52"/>
        <v>360</v>
      </c>
      <c r="J723" s="30"/>
      <c r="K723" s="30">
        <f t="shared" si="53"/>
        <v>0</v>
      </c>
      <c r="L723" s="30"/>
      <c r="M723" s="30"/>
      <c r="N723" s="30">
        <f t="shared" si="54"/>
        <v>360</v>
      </c>
      <c r="O723" s="204"/>
      <c r="P723" s="97"/>
      <c r="Q723" s="47"/>
    </row>
    <row r="724" spans="1:17" ht="18" customHeight="1">
      <c r="A724" s="29">
        <v>299</v>
      </c>
      <c r="B724" s="108">
        <v>24400</v>
      </c>
      <c r="C724" s="94" t="s">
        <v>760</v>
      </c>
      <c r="D724" s="100"/>
      <c r="E724" s="100">
        <v>1942</v>
      </c>
      <c r="F724" s="123" t="s">
        <v>102</v>
      </c>
      <c r="G724" s="29">
        <v>360</v>
      </c>
      <c r="H724" s="29">
        <v>1</v>
      </c>
      <c r="I724" s="30">
        <f t="shared" si="52"/>
        <v>360</v>
      </c>
      <c r="J724" s="30"/>
      <c r="K724" s="30">
        <f t="shared" si="53"/>
        <v>0</v>
      </c>
      <c r="L724" s="30"/>
      <c r="M724" s="30"/>
      <c r="N724" s="30">
        <f t="shared" si="54"/>
        <v>360</v>
      </c>
      <c r="O724" s="204"/>
      <c r="P724" s="97"/>
      <c r="Q724" s="47"/>
    </row>
    <row r="725" spans="1:17" ht="18" customHeight="1">
      <c r="A725" s="29">
        <v>300</v>
      </c>
      <c r="B725" s="108">
        <v>24401</v>
      </c>
      <c r="C725" s="94" t="s">
        <v>703</v>
      </c>
      <c r="D725" s="100"/>
      <c r="E725" s="100">
        <v>1942</v>
      </c>
      <c r="F725" s="123" t="s">
        <v>102</v>
      </c>
      <c r="G725" s="29">
        <v>360</v>
      </c>
      <c r="H725" s="29">
        <v>1</v>
      </c>
      <c r="I725" s="30">
        <f t="shared" si="52"/>
        <v>360</v>
      </c>
      <c r="J725" s="30"/>
      <c r="K725" s="30">
        <f t="shared" si="53"/>
        <v>0</v>
      </c>
      <c r="L725" s="30"/>
      <c r="M725" s="30"/>
      <c r="N725" s="30">
        <f t="shared" si="54"/>
        <v>360</v>
      </c>
      <c r="O725" s="204"/>
      <c r="P725" s="97"/>
      <c r="Q725" s="47"/>
    </row>
    <row r="726" spans="1:17" ht="18" customHeight="1">
      <c r="A726" s="29">
        <v>301</v>
      </c>
      <c r="B726" s="108">
        <v>24402</v>
      </c>
      <c r="C726" s="94" t="s">
        <v>761</v>
      </c>
      <c r="D726" s="100"/>
      <c r="E726" s="100">
        <v>1942</v>
      </c>
      <c r="F726" s="123" t="s">
        <v>165</v>
      </c>
      <c r="G726" s="29">
        <v>360</v>
      </c>
      <c r="H726" s="29">
        <v>1</v>
      </c>
      <c r="I726" s="30">
        <f t="shared" si="52"/>
        <v>360</v>
      </c>
      <c r="J726" s="30"/>
      <c r="K726" s="30">
        <f t="shared" si="53"/>
        <v>0</v>
      </c>
      <c r="L726" s="30"/>
      <c r="M726" s="30"/>
      <c r="N726" s="30">
        <f t="shared" si="54"/>
        <v>360</v>
      </c>
      <c r="O726" s="204"/>
      <c r="P726" s="31"/>
      <c r="Q726" s="47"/>
    </row>
    <row r="727" spans="1:17" ht="18" customHeight="1">
      <c r="A727" s="29">
        <v>302</v>
      </c>
      <c r="B727" s="108">
        <v>24403</v>
      </c>
      <c r="C727" s="94" t="s">
        <v>762</v>
      </c>
      <c r="D727" s="100">
        <v>1942</v>
      </c>
      <c r="E727" s="100"/>
      <c r="F727" s="123" t="s">
        <v>165</v>
      </c>
      <c r="G727" s="29">
        <v>360</v>
      </c>
      <c r="H727" s="29">
        <v>1</v>
      </c>
      <c r="I727" s="30">
        <f t="shared" si="52"/>
        <v>360</v>
      </c>
      <c r="J727" s="30"/>
      <c r="K727" s="30">
        <f t="shared" si="53"/>
        <v>0</v>
      </c>
      <c r="L727" s="30"/>
      <c r="M727" s="30"/>
      <c r="N727" s="30">
        <f t="shared" si="54"/>
        <v>360</v>
      </c>
      <c r="O727" s="204"/>
      <c r="P727" s="31"/>
      <c r="Q727" s="47"/>
    </row>
    <row r="728" spans="1:17" ht="18" customHeight="1">
      <c r="A728" s="29">
        <v>303</v>
      </c>
      <c r="B728" s="108">
        <v>24404</v>
      </c>
      <c r="C728" s="94" t="s">
        <v>763</v>
      </c>
      <c r="D728" s="100"/>
      <c r="E728" s="100">
        <v>1942</v>
      </c>
      <c r="F728" s="123" t="s">
        <v>175</v>
      </c>
      <c r="G728" s="29">
        <v>360</v>
      </c>
      <c r="H728" s="29">
        <v>1</v>
      </c>
      <c r="I728" s="30">
        <f>G728*H728</f>
        <v>360</v>
      </c>
      <c r="J728" s="30"/>
      <c r="K728" s="30">
        <f>I728*J728</f>
        <v>0</v>
      </c>
      <c r="L728" s="30"/>
      <c r="M728" s="30"/>
      <c r="N728" s="30">
        <f>M728+K728+I728</f>
        <v>360</v>
      </c>
      <c r="O728" s="204"/>
      <c r="P728" s="31"/>
      <c r="Q728" s="47"/>
    </row>
    <row r="729" spans="1:17" ht="18" customHeight="1">
      <c r="A729" s="29">
        <v>304</v>
      </c>
      <c r="B729" s="108">
        <v>24406</v>
      </c>
      <c r="C729" s="94" t="s">
        <v>764</v>
      </c>
      <c r="D729" s="100">
        <v>1942</v>
      </c>
      <c r="E729" s="100"/>
      <c r="F729" s="123" t="s">
        <v>175</v>
      </c>
      <c r="G729" s="29">
        <v>360</v>
      </c>
      <c r="H729" s="29">
        <v>1</v>
      </c>
      <c r="I729" s="30">
        <f>G729*H729</f>
        <v>360</v>
      </c>
      <c r="J729" s="30"/>
      <c r="K729" s="30">
        <f>I729*J729</f>
        <v>0</v>
      </c>
      <c r="L729" s="30"/>
      <c r="M729" s="30"/>
      <c r="N729" s="30">
        <f>M729+K729+I729</f>
        <v>360</v>
      </c>
      <c r="O729" s="204"/>
      <c r="P729" s="31"/>
      <c r="Q729" s="47"/>
    </row>
    <row r="730" spans="1:17" ht="18" customHeight="1">
      <c r="A730" s="29">
        <v>305</v>
      </c>
      <c r="B730" s="108">
        <v>24407</v>
      </c>
      <c r="C730" s="94" t="s">
        <v>765</v>
      </c>
      <c r="D730" s="100"/>
      <c r="E730" s="100">
        <v>1942</v>
      </c>
      <c r="F730" s="123" t="s">
        <v>175</v>
      </c>
      <c r="G730" s="29">
        <v>360</v>
      </c>
      <c r="H730" s="29">
        <v>1</v>
      </c>
      <c r="I730" s="30">
        <f>G730*H730</f>
        <v>360</v>
      </c>
      <c r="J730" s="30"/>
      <c r="K730" s="30">
        <f>I730*J730</f>
        <v>0</v>
      </c>
      <c r="L730" s="30"/>
      <c r="M730" s="30"/>
      <c r="N730" s="30">
        <f>M730+K730+I730</f>
        <v>360</v>
      </c>
      <c r="O730" s="204"/>
      <c r="P730" s="31"/>
      <c r="Q730" s="47"/>
    </row>
    <row r="731" spans="1:17" ht="18" customHeight="1">
      <c r="A731" s="29">
        <v>306</v>
      </c>
      <c r="B731" s="108">
        <v>24408</v>
      </c>
      <c r="C731" s="94" t="s">
        <v>766</v>
      </c>
      <c r="D731" s="100"/>
      <c r="E731" s="100">
        <v>1942</v>
      </c>
      <c r="F731" s="123" t="s">
        <v>175</v>
      </c>
      <c r="G731" s="29">
        <v>360</v>
      </c>
      <c r="H731" s="29">
        <v>1</v>
      </c>
      <c r="I731" s="30">
        <f>G731*H731</f>
        <v>360</v>
      </c>
      <c r="J731" s="30"/>
      <c r="K731" s="30">
        <f>I731*J731</f>
        <v>0</v>
      </c>
      <c r="L731" s="30"/>
      <c r="M731" s="30"/>
      <c r="N731" s="30">
        <f>M731+K731+I731</f>
        <v>360</v>
      </c>
      <c r="O731" s="204"/>
      <c r="P731" s="31"/>
      <c r="Q731" s="47"/>
    </row>
    <row r="732" spans="1:17" ht="18" customHeight="1">
      <c r="A732" s="29">
        <v>307</v>
      </c>
      <c r="B732" s="112">
        <v>24954</v>
      </c>
      <c r="C732" s="33" t="s">
        <v>767</v>
      </c>
      <c r="D732" s="33">
        <v>1942</v>
      </c>
      <c r="E732" s="33"/>
      <c r="F732" s="33" t="s">
        <v>161</v>
      </c>
      <c r="G732" s="29">
        <v>360</v>
      </c>
      <c r="H732" s="29">
        <v>1</v>
      </c>
      <c r="I732" s="30">
        <f t="shared" si="52"/>
        <v>360</v>
      </c>
      <c r="J732" s="30"/>
      <c r="K732" s="30">
        <f t="shared" si="53"/>
        <v>0</v>
      </c>
      <c r="L732" s="30"/>
      <c r="M732" s="30"/>
      <c r="N732" s="30">
        <f t="shared" si="54"/>
        <v>360</v>
      </c>
      <c r="O732" s="204"/>
      <c r="P732" s="31"/>
      <c r="Q732" s="47"/>
    </row>
    <row r="733" spans="1:17" ht="18" customHeight="1">
      <c r="A733" s="29">
        <v>308</v>
      </c>
      <c r="B733" s="112">
        <v>24949</v>
      </c>
      <c r="C733" s="33" t="s">
        <v>768</v>
      </c>
      <c r="D733" s="33"/>
      <c r="E733" s="33">
        <v>1942</v>
      </c>
      <c r="F733" s="33" t="s">
        <v>184</v>
      </c>
      <c r="G733" s="29">
        <v>360</v>
      </c>
      <c r="H733" s="29">
        <v>1</v>
      </c>
      <c r="I733" s="30">
        <f>G733*H733</f>
        <v>360</v>
      </c>
      <c r="J733" s="30"/>
      <c r="K733" s="30">
        <f>I733*J733</f>
        <v>0</v>
      </c>
      <c r="L733" s="30"/>
      <c r="M733" s="30"/>
      <c r="N733" s="30">
        <f>M733+K733+I733</f>
        <v>360</v>
      </c>
      <c r="O733" s="204"/>
      <c r="P733" s="31"/>
      <c r="Q733" s="47"/>
    </row>
    <row r="734" spans="1:17" ht="18" customHeight="1">
      <c r="A734" s="29">
        <v>309</v>
      </c>
      <c r="B734" s="112">
        <v>24950</v>
      </c>
      <c r="C734" s="33" t="s">
        <v>769</v>
      </c>
      <c r="D734" s="33">
        <v>1942</v>
      </c>
      <c r="E734" s="33"/>
      <c r="F734" s="33" t="s">
        <v>184</v>
      </c>
      <c r="G734" s="29">
        <v>360</v>
      </c>
      <c r="H734" s="29">
        <v>1</v>
      </c>
      <c r="I734" s="30">
        <f>G734*H734</f>
        <v>360</v>
      </c>
      <c r="J734" s="30"/>
      <c r="K734" s="30">
        <f>I734*J734</f>
        <v>0</v>
      </c>
      <c r="L734" s="30"/>
      <c r="M734" s="30"/>
      <c r="N734" s="30">
        <f>M734+K734+I734</f>
        <v>360</v>
      </c>
      <c r="O734" s="204"/>
      <c r="P734" s="31"/>
      <c r="Q734" s="47"/>
    </row>
    <row r="735" spans="1:17" ht="18" customHeight="1">
      <c r="A735" s="29">
        <v>310</v>
      </c>
      <c r="B735" s="112">
        <v>25165</v>
      </c>
      <c r="C735" s="33" t="s">
        <v>770</v>
      </c>
      <c r="D735" s="112"/>
      <c r="E735" s="112">
        <v>1942</v>
      </c>
      <c r="F735" s="33" t="s">
        <v>771</v>
      </c>
      <c r="G735" s="29">
        <v>360</v>
      </c>
      <c r="H735" s="29">
        <v>1</v>
      </c>
      <c r="I735" s="30">
        <f t="shared" si="52"/>
        <v>360</v>
      </c>
      <c r="J735" s="30"/>
      <c r="K735" s="30">
        <f t="shared" si="53"/>
        <v>0</v>
      </c>
      <c r="L735" s="30"/>
      <c r="M735" s="30"/>
      <c r="N735" s="30">
        <f t="shared" si="54"/>
        <v>360</v>
      </c>
      <c r="O735" s="204"/>
      <c r="P735" s="31"/>
      <c r="Q735" s="47"/>
    </row>
    <row r="736" spans="1:17" ht="18" customHeight="1">
      <c r="A736" s="29">
        <v>311</v>
      </c>
      <c r="B736" s="112">
        <v>25166</v>
      </c>
      <c r="C736" s="33" t="s">
        <v>772</v>
      </c>
      <c r="D736" s="112"/>
      <c r="E736" s="112">
        <v>1942</v>
      </c>
      <c r="F736" s="33" t="s">
        <v>773</v>
      </c>
      <c r="G736" s="29">
        <v>360</v>
      </c>
      <c r="H736" s="29">
        <v>1</v>
      </c>
      <c r="I736" s="30">
        <f t="shared" si="52"/>
        <v>360</v>
      </c>
      <c r="J736" s="30"/>
      <c r="K736" s="30">
        <f t="shared" si="53"/>
        <v>0</v>
      </c>
      <c r="L736" s="30"/>
      <c r="M736" s="30"/>
      <c r="N736" s="30">
        <f t="shared" si="54"/>
        <v>360</v>
      </c>
      <c r="O736" s="204"/>
      <c r="P736" s="31"/>
      <c r="Q736" s="47"/>
    </row>
    <row r="737" spans="1:17" ht="18" customHeight="1">
      <c r="A737" s="29">
        <v>312</v>
      </c>
      <c r="B737" s="112">
        <v>25167</v>
      </c>
      <c r="C737" s="33" t="s">
        <v>774</v>
      </c>
      <c r="D737" s="112">
        <v>1942</v>
      </c>
      <c r="E737" s="112"/>
      <c r="F737" s="33" t="s">
        <v>775</v>
      </c>
      <c r="G737" s="29">
        <v>360</v>
      </c>
      <c r="H737" s="29">
        <v>1</v>
      </c>
      <c r="I737" s="30">
        <f t="shared" si="52"/>
        <v>360</v>
      </c>
      <c r="J737" s="30"/>
      <c r="K737" s="30">
        <f t="shared" si="53"/>
        <v>0</v>
      </c>
      <c r="L737" s="30"/>
      <c r="M737" s="30"/>
      <c r="N737" s="30">
        <f t="shared" si="54"/>
        <v>360</v>
      </c>
      <c r="O737" s="204"/>
      <c r="P737" s="31"/>
      <c r="Q737" s="47"/>
    </row>
    <row r="738" spans="1:17" ht="18" customHeight="1">
      <c r="A738" s="29">
        <v>313</v>
      </c>
      <c r="B738" s="112">
        <v>25371</v>
      </c>
      <c r="C738" s="33" t="s">
        <v>776</v>
      </c>
      <c r="D738" s="112">
        <v>1942</v>
      </c>
      <c r="E738" s="112"/>
      <c r="F738" s="33" t="s">
        <v>29</v>
      </c>
      <c r="G738" s="29">
        <v>360</v>
      </c>
      <c r="H738" s="29">
        <v>1</v>
      </c>
      <c r="I738" s="30">
        <f t="shared" si="52"/>
        <v>360</v>
      </c>
      <c r="J738" s="30"/>
      <c r="K738" s="30">
        <f t="shared" si="53"/>
        <v>0</v>
      </c>
      <c r="L738" s="30"/>
      <c r="M738" s="30"/>
      <c r="N738" s="30">
        <f t="shared" si="54"/>
        <v>360</v>
      </c>
      <c r="O738" s="204"/>
      <c r="P738" s="31"/>
      <c r="Q738" s="47"/>
    </row>
    <row r="739" spans="1:17" ht="18" customHeight="1">
      <c r="A739" s="29">
        <v>314</v>
      </c>
      <c r="B739" s="112">
        <v>25372</v>
      </c>
      <c r="C739" s="33" t="s">
        <v>777</v>
      </c>
      <c r="D739" s="112">
        <v>1942</v>
      </c>
      <c r="E739" s="112"/>
      <c r="F739" s="33" t="s">
        <v>158</v>
      </c>
      <c r="G739" s="29">
        <v>360</v>
      </c>
      <c r="H739" s="29">
        <v>1</v>
      </c>
      <c r="I739" s="30">
        <f t="shared" si="52"/>
        <v>360</v>
      </c>
      <c r="J739" s="30"/>
      <c r="K739" s="30">
        <f t="shared" si="53"/>
        <v>0</v>
      </c>
      <c r="L739" s="30"/>
      <c r="M739" s="30"/>
      <c r="N739" s="30">
        <f t="shared" si="54"/>
        <v>360</v>
      </c>
      <c r="O739" s="204"/>
      <c r="P739" s="31"/>
      <c r="Q739" s="47"/>
    </row>
    <row r="740" spans="1:17" ht="18" customHeight="1">
      <c r="A740" s="29">
        <v>315</v>
      </c>
      <c r="B740" s="108">
        <v>24372</v>
      </c>
      <c r="C740" s="94" t="s">
        <v>778</v>
      </c>
      <c r="D740" s="100"/>
      <c r="E740" s="100">
        <v>1942</v>
      </c>
      <c r="F740" s="123" t="s">
        <v>29</v>
      </c>
      <c r="G740" s="29">
        <v>360</v>
      </c>
      <c r="H740" s="29">
        <v>1</v>
      </c>
      <c r="I740" s="30">
        <f t="shared" si="52"/>
        <v>360</v>
      </c>
      <c r="J740" s="30"/>
      <c r="K740" s="30">
        <f t="shared" si="53"/>
        <v>0</v>
      </c>
      <c r="L740" s="30"/>
      <c r="M740" s="30"/>
      <c r="N740" s="30">
        <f t="shared" si="54"/>
        <v>360</v>
      </c>
      <c r="O740" s="204"/>
      <c r="P740" s="31"/>
      <c r="Q740" s="47"/>
    </row>
    <row r="741" spans="1:17" ht="18" customHeight="1">
      <c r="A741" s="29">
        <v>316</v>
      </c>
      <c r="B741" s="108">
        <v>24385</v>
      </c>
      <c r="C741" s="94" t="s">
        <v>779</v>
      </c>
      <c r="D741" s="100"/>
      <c r="E741" s="100">
        <v>1942</v>
      </c>
      <c r="F741" s="123" t="s">
        <v>165</v>
      </c>
      <c r="G741" s="29">
        <v>360</v>
      </c>
      <c r="H741" s="29">
        <v>1</v>
      </c>
      <c r="I741" s="30">
        <f t="shared" si="52"/>
        <v>360</v>
      </c>
      <c r="J741" s="30"/>
      <c r="K741" s="30">
        <f t="shared" si="53"/>
        <v>0</v>
      </c>
      <c r="L741" s="30"/>
      <c r="M741" s="30"/>
      <c r="N741" s="30">
        <f t="shared" si="54"/>
        <v>360</v>
      </c>
      <c r="O741" s="204"/>
      <c r="P741" s="31"/>
      <c r="Q741" s="47"/>
    </row>
    <row r="742" spans="1:17" ht="18" customHeight="1">
      <c r="A742" s="29">
        <v>317</v>
      </c>
      <c r="B742" s="94">
        <v>25502</v>
      </c>
      <c r="C742" s="94" t="s">
        <v>220</v>
      </c>
      <c r="D742" s="100"/>
      <c r="E742" s="100">
        <v>1942</v>
      </c>
      <c r="F742" s="94" t="s">
        <v>175</v>
      </c>
      <c r="G742" s="29">
        <v>360</v>
      </c>
      <c r="H742" s="29">
        <v>1</v>
      </c>
      <c r="I742" s="30">
        <f t="shared" si="52"/>
        <v>360</v>
      </c>
      <c r="J742" s="30"/>
      <c r="K742" s="30">
        <f t="shared" si="53"/>
        <v>0</v>
      </c>
      <c r="L742" s="30"/>
      <c r="M742" s="30"/>
      <c r="N742" s="30">
        <f t="shared" si="54"/>
        <v>360</v>
      </c>
      <c r="O742" s="204"/>
      <c r="P742" s="31"/>
      <c r="Q742" s="47"/>
    </row>
    <row r="743" spans="1:17" ht="18" customHeight="1">
      <c r="A743" s="29">
        <v>318</v>
      </c>
      <c r="B743" s="94">
        <v>25503</v>
      </c>
      <c r="C743" s="94" t="s">
        <v>780</v>
      </c>
      <c r="D743" s="100"/>
      <c r="E743" s="100">
        <v>1942</v>
      </c>
      <c r="F743" s="94" t="s">
        <v>165</v>
      </c>
      <c r="G743" s="29">
        <v>360</v>
      </c>
      <c r="H743" s="29">
        <v>1</v>
      </c>
      <c r="I743" s="30">
        <f t="shared" si="52"/>
        <v>360</v>
      </c>
      <c r="J743" s="30"/>
      <c r="K743" s="30">
        <f t="shared" si="53"/>
        <v>0</v>
      </c>
      <c r="L743" s="30"/>
      <c r="M743" s="30"/>
      <c r="N743" s="30">
        <f t="shared" si="54"/>
        <v>360</v>
      </c>
      <c r="O743" s="204"/>
      <c r="P743" s="31"/>
      <c r="Q743" s="47"/>
    </row>
    <row r="744" spans="1:17" ht="18" customHeight="1">
      <c r="A744" s="29">
        <v>319</v>
      </c>
      <c r="B744" s="94">
        <v>25504</v>
      </c>
      <c r="C744" s="94" t="s">
        <v>781</v>
      </c>
      <c r="D744" s="100">
        <v>1942</v>
      </c>
      <c r="E744" s="123"/>
      <c r="F744" s="94" t="s">
        <v>29</v>
      </c>
      <c r="G744" s="29">
        <v>360</v>
      </c>
      <c r="H744" s="29">
        <v>1</v>
      </c>
      <c r="I744" s="30">
        <f t="shared" si="52"/>
        <v>360</v>
      </c>
      <c r="J744" s="30"/>
      <c r="K744" s="30">
        <f t="shared" si="53"/>
        <v>0</v>
      </c>
      <c r="L744" s="30"/>
      <c r="M744" s="30"/>
      <c r="N744" s="30">
        <f t="shared" si="54"/>
        <v>360</v>
      </c>
      <c r="O744" s="204"/>
      <c r="P744" s="31"/>
      <c r="Q744" s="47"/>
    </row>
    <row r="745" spans="1:17" ht="18" customHeight="1">
      <c r="A745" s="29">
        <v>320</v>
      </c>
      <c r="B745" s="94">
        <v>25505</v>
      </c>
      <c r="C745" s="94" t="s">
        <v>782</v>
      </c>
      <c r="D745" s="100"/>
      <c r="E745" s="100">
        <v>1942</v>
      </c>
      <c r="F745" s="94" t="s">
        <v>168</v>
      </c>
      <c r="G745" s="29">
        <v>360</v>
      </c>
      <c r="H745" s="29">
        <v>1</v>
      </c>
      <c r="I745" s="30">
        <f>G745*H745</f>
        <v>360</v>
      </c>
      <c r="J745" s="30"/>
      <c r="K745" s="30">
        <f>I745*J745</f>
        <v>0</v>
      </c>
      <c r="L745" s="30"/>
      <c r="M745" s="30"/>
      <c r="N745" s="30">
        <f>M745+K745+I745</f>
        <v>360</v>
      </c>
      <c r="O745" s="204"/>
      <c r="P745" s="31"/>
      <c r="Q745" s="47"/>
    </row>
    <row r="746" spans="1:17" ht="18" customHeight="1">
      <c r="A746" s="29">
        <v>321</v>
      </c>
      <c r="B746" s="33">
        <v>25789</v>
      </c>
      <c r="C746" s="33" t="s">
        <v>783</v>
      </c>
      <c r="D746" s="34"/>
      <c r="E746" s="160">
        <v>1927</v>
      </c>
      <c r="F746" s="114" t="s">
        <v>158</v>
      </c>
      <c r="G746" s="29">
        <v>360</v>
      </c>
      <c r="H746" s="29">
        <v>1</v>
      </c>
      <c r="I746" s="30">
        <f>G746*H746</f>
        <v>360</v>
      </c>
      <c r="J746" s="30"/>
      <c r="K746" s="30">
        <f>I746*J746</f>
        <v>0</v>
      </c>
      <c r="L746" s="30"/>
      <c r="M746" s="30"/>
      <c r="N746" s="30">
        <f>M746+K746+I746</f>
        <v>360</v>
      </c>
      <c r="O746" s="204"/>
      <c r="P746" s="31"/>
      <c r="Q746" s="47"/>
    </row>
    <row r="747" spans="1:17" ht="18" customHeight="1">
      <c r="A747" s="29">
        <v>322</v>
      </c>
      <c r="B747" s="112">
        <v>25934</v>
      </c>
      <c r="C747" s="105" t="s">
        <v>784</v>
      </c>
      <c r="D747" s="106">
        <v>1942</v>
      </c>
      <c r="E747" s="106"/>
      <c r="F747" s="115" t="s">
        <v>29</v>
      </c>
      <c r="G747" s="29">
        <v>360</v>
      </c>
      <c r="H747" s="29">
        <v>1</v>
      </c>
      <c r="I747" s="30">
        <f t="shared" si="52"/>
        <v>360</v>
      </c>
      <c r="J747" s="30"/>
      <c r="K747" s="30">
        <f t="shared" si="53"/>
        <v>0</v>
      </c>
      <c r="L747" s="30"/>
      <c r="M747" s="30"/>
      <c r="N747" s="30">
        <f t="shared" si="54"/>
        <v>360</v>
      </c>
      <c r="O747" s="204"/>
      <c r="P747" s="31"/>
      <c r="Q747" s="47"/>
    </row>
    <row r="748" spans="1:17" ht="18" customHeight="1">
      <c r="A748" s="29">
        <v>323</v>
      </c>
      <c r="B748" s="112">
        <v>25935</v>
      </c>
      <c r="C748" s="105" t="s">
        <v>785</v>
      </c>
      <c r="D748" s="106">
        <v>1942</v>
      </c>
      <c r="E748" s="106"/>
      <c r="F748" s="115" t="s">
        <v>165</v>
      </c>
      <c r="G748" s="29">
        <v>360</v>
      </c>
      <c r="H748" s="29">
        <v>1</v>
      </c>
      <c r="I748" s="30">
        <f t="shared" si="52"/>
        <v>360</v>
      </c>
      <c r="J748" s="30"/>
      <c r="K748" s="30">
        <f t="shared" si="53"/>
        <v>0</v>
      </c>
      <c r="L748" s="30"/>
      <c r="M748" s="30"/>
      <c r="N748" s="30">
        <f t="shared" si="54"/>
        <v>360</v>
      </c>
      <c r="O748" s="204"/>
      <c r="P748" s="31"/>
      <c r="Q748" s="47"/>
    </row>
    <row r="749" spans="1:17" ht="18" customHeight="1">
      <c r="A749" s="29">
        <v>324</v>
      </c>
      <c r="B749" s="118">
        <v>26554</v>
      </c>
      <c r="C749" s="119" t="s">
        <v>786</v>
      </c>
      <c r="D749" s="120"/>
      <c r="E749" s="121">
        <v>1943</v>
      </c>
      <c r="F749" s="119" t="s">
        <v>102</v>
      </c>
      <c r="G749" s="29">
        <v>360</v>
      </c>
      <c r="H749" s="29">
        <v>1</v>
      </c>
      <c r="I749" s="30">
        <f t="shared" si="52"/>
        <v>360</v>
      </c>
      <c r="J749" s="30"/>
      <c r="K749" s="30">
        <f t="shared" si="53"/>
        <v>0</v>
      </c>
      <c r="L749" s="30"/>
      <c r="M749" s="30"/>
      <c r="N749" s="30">
        <f t="shared" si="54"/>
        <v>360</v>
      </c>
      <c r="O749" s="31"/>
      <c r="P749" s="31"/>
      <c r="Q749" s="47"/>
    </row>
    <row r="750" spans="1:17" ht="18" customHeight="1">
      <c r="A750" s="29">
        <v>325</v>
      </c>
      <c r="B750" s="118">
        <v>26555</v>
      </c>
      <c r="C750" s="119" t="s">
        <v>787</v>
      </c>
      <c r="D750" s="120"/>
      <c r="E750" s="121">
        <v>1943</v>
      </c>
      <c r="F750" s="119" t="s">
        <v>102</v>
      </c>
      <c r="G750" s="29">
        <v>360</v>
      </c>
      <c r="H750" s="29">
        <v>1</v>
      </c>
      <c r="I750" s="30">
        <f t="shared" si="52"/>
        <v>360</v>
      </c>
      <c r="J750" s="30"/>
      <c r="K750" s="30">
        <f t="shared" si="53"/>
        <v>0</v>
      </c>
      <c r="L750" s="30"/>
      <c r="M750" s="30"/>
      <c r="N750" s="30">
        <f t="shared" si="54"/>
        <v>360</v>
      </c>
      <c r="O750" s="31"/>
      <c r="P750" s="31"/>
      <c r="Q750" s="47"/>
    </row>
    <row r="751" spans="1:17" ht="18" customHeight="1">
      <c r="A751" s="29">
        <v>326</v>
      </c>
      <c r="B751" s="118">
        <v>26556</v>
      </c>
      <c r="C751" s="119" t="s">
        <v>788</v>
      </c>
      <c r="D751" s="121">
        <v>1943</v>
      </c>
      <c r="E751" s="120"/>
      <c r="F751" s="119" t="s">
        <v>32</v>
      </c>
      <c r="G751" s="29">
        <v>360</v>
      </c>
      <c r="H751" s="29">
        <v>1</v>
      </c>
      <c r="I751" s="30">
        <f t="shared" si="52"/>
        <v>360</v>
      </c>
      <c r="J751" s="30"/>
      <c r="K751" s="30">
        <f t="shared" si="53"/>
        <v>0</v>
      </c>
      <c r="L751" s="30"/>
      <c r="M751" s="30"/>
      <c r="N751" s="30">
        <f t="shared" si="54"/>
        <v>360</v>
      </c>
      <c r="O751" s="31"/>
      <c r="P751" s="31"/>
      <c r="Q751" s="47"/>
    </row>
    <row r="752" spans="1:17" ht="18" customHeight="1">
      <c r="A752" s="29">
        <v>327</v>
      </c>
      <c r="B752" s="118">
        <v>26557</v>
      </c>
      <c r="C752" s="119" t="s">
        <v>789</v>
      </c>
      <c r="D752" s="120"/>
      <c r="E752" s="121">
        <v>1943</v>
      </c>
      <c r="F752" s="119" t="s">
        <v>175</v>
      </c>
      <c r="G752" s="29">
        <v>360</v>
      </c>
      <c r="H752" s="29">
        <v>1</v>
      </c>
      <c r="I752" s="30">
        <f t="shared" si="52"/>
        <v>360</v>
      </c>
      <c r="J752" s="30"/>
      <c r="K752" s="30">
        <f t="shared" si="53"/>
        <v>0</v>
      </c>
      <c r="L752" s="30"/>
      <c r="M752" s="30"/>
      <c r="N752" s="30">
        <f t="shared" si="54"/>
        <v>360</v>
      </c>
      <c r="O752" s="31"/>
      <c r="P752" s="31"/>
      <c r="Q752" s="47"/>
    </row>
    <row r="753" spans="1:19" ht="18" customHeight="1">
      <c r="A753" s="29">
        <v>328</v>
      </c>
      <c r="B753" s="118">
        <v>26558</v>
      </c>
      <c r="C753" s="119" t="s">
        <v>790</v>
      </c>
      <c r="D753" s="120"/>
      <c r="E753" s="121">
        <v>1943</v>
      </c>
      <c r="F753" s="119" t="s">
        <v>165</v>
      </c>
      <c r="G753" s="29">
        <v>360</v>
      </c>
      <c r="H753" s="29">
        <v>1</v>
      </c>
      <c r="I753" s="30">
        <f t="shared" si="52"/>
        <v>360</v>
      </c>
      <c r="J753" s="30"/>
      <c r="K753" s="30">
        <f t="shared" si="53"/>
        <v>0</v>
      </c>
      <c r="L753" s="30"/>
      <c r="M753" s="30"/>
      <c r="N753" s="30">
        <f t="shared" si="54"/>
        <v>360</v>
      </c>
      <c r="O753" s="31"/>
      <c r="P753" s="31"/>
      <c r="Q753" s="47"/>
    </row>
    <row r="754" spans="1:19" ht="18" customHeight="1">
      <c r="A754" s="29">
        <v>329</v>
      </c>
      <c r="B754" s="118">
        <v>26559</v>
      </c>
      <c r="C754" s="119" t="s">
        <v>791</v>
      </c>
      <c r="D754" s="120"/>
      <c r="E754" s="121">
        <v>1943</v>
      </c>
      <c r="F754" s="119" t="s">
        <v>81</v>
      </c>
      <c r="G754" s="29">
        <v>360</v>
      </c>
      <c r="H754" s="29">
        <v>1</v>
      </c>
      <c r="I754" s="30">
        <f t="shared" si="52"/>
        <v>360</v>
      </c>
      <c r="J754" s="30"/>
      <c r="K754" s="30">
        <f t="shared" si="53"/>
        <v>0</v>
      </c>
      <c r="L754" s="30"/>
      <c r="M754" s="30"/>
      <c r="N754" s="30">
        <f t="shared" si="54"/>
        <v>360</v>
      </c>
      <c r="O754" s="31"/>
      <c r="P754" s="31"/>
      <c r="Q754" s="47"/>
    </row>
    <row r="755" spans="1:19" ht="18" customHeight="1">
      <c r="A755" s="29">
        <v>330</v>
      </c>
      <c r="B755" s="118">
        <v>26560</v>
      </c>
      <c r="C755" s="119" t="s">
        <v>792</v>
      </c>
      <c r="D755" s="120"/>
      <c r="E755" s="121">
        <v>1943</v>
      </c>
      <c r="F755" s="119" t="s">
        <v>158</v>
      </c>
      <c r="G755" s="29">
        <v>360</v>
      </c>
      <c r="H755" s="29">
        <v>1</v>
      </c>
      <c r="I755" s="30">
        <f t="shared" si="52"/>
        <v>360</v>
      </c>
      <c r="J755" s="30"/>
      <c r="K755" s="30">
        <f t="shared" si="53"/>
        <v>0</v>
      </c>
      <c r="L755" s="30"/>
      <c r="M755" s="30"/>
      <c r="N755" s="30">
        <f t="shared" si="54"/>
        <v>360</v>
      </c>
      <c r="O755" s="31"/>
      <c r="P755" s="31"/>
      <c r="Q755" s="47"/>
    </row>
    <row r="756" spans="1:19" ht="18" customHeight="1">
      <c r="A756" s="29">
        <v>331</v>
      </c>
      <c r="B756" s="118">
        <v>26561</v>
      </c>
      <c r="C756" s="119" t="s">
        <v>793</v>
      </c>
      <c r="D756" s="121">
        <v>1943</v>
      </c>
      <c r="E756" s="120"/>
      <c r="F756" s="119" t="s">
        <v>29</v>
      </c>
      <c r="G756" s="29">
        <v>360</v>
      </c>
      <c r="H756" s="29">
        <v>1</v>
      </c>
      <c r="I756" s="30">
        <f t="shared" si="52"/>
        <v>360</v>
      </c>
      <c r="J756" s="30"/>
      <c r="K756" s="30">
        <f t="shared" si="53"/>
        <v>0</v>
      </c>
      <c r="L756" s="30"/>
      <c r="M756" s="30"/>
      <c r="N756" s="30">
        <f t="shared" si="54"/>
        <v>360</v>
      </c>
      <c r="O756" s="31"/>
      <c r="P756" s="31"/>
      <c r="Q756" s="47"/>
    </row>
    <row r="757" spans="1:19" ht="18" customHeight="1">
      <c r="A757" s="29">
        <v>332</v>
      </c>
      <c r="B757" s="118">
        <v>26562</v>
      </c>
      <c r="C757" s="119" t="s">
        <v>794</v>
      </c>
      <c r="D757" s="121">
        <v>1943</v>
      </c>
      <c r="E757" s="120"/>
      <c r="F757" s="119" t="s">
        <v>168</v>
      </c>
      <c r="G757" s="29">
        <v>360</v>
      </c>
      <c r="H757" s="29">
        <v>1</v>
      </c>
      <c r="I757" s="30">
        <f t="shared" si="52"/>
        <v>360</v>
      </c>
      <c r="J757" s="30"/>
      <c r="K757" s="30">
        <f t="shared" si="53"/>
        <v>0</v>
      </c>
      <c r="L757" s="30"/>
      <c r="M757" s="30"/>
      <c r="N757" s="30">
        <f t="shared" si="54"/>
        <v>360</v>
      </c>
      <c r="O757" s="31"/>
      <c r="P757" s="31"/>
      <c r="Q757" s="47"/>
    </row>
    <row r="758" spans="1:19" ht="18" customHeight="1">
      <c r="A758" s="29">
        <v>333</v>
      </c>
      <c r="B758" s="118">
        <v>26563</v>
      </c>
      <c r="C758" s="119" t="s">
        <v>795</v>
      </c>
      <c r="D758" s="120"/>
      <c r="E758" s="121">
        <v>1943</v>
      </c>
      <c r="F758" s="119" t="s">
        <v>175</v>
      </c>
      <c r="G758" s="29">
        <v>360</v>
      </c>
      <c r="H758" s="29">
        <v>1</v>
      </c>
      <c r="I758" s="30">
        <f t="shared" si="52"/>
        <v>360</v>
      </c>
      <c r="J758" s="30">
        <v>1</v>
      </c>
      <c r="K758" s="30">
        <f t="shared" si="53"/>
        <v>360</v>
      </c>
      <c r="L758" s="30"/>
      <c r="M758" s="30"/>
      <c r="N758" s="30">
        <f t="shared" si="54"/>
        <v>720</v>
      </c>
      <c r="O758" s="31"/>
      <c r="P758" s="31"/>
      <c r="Q758" s="47"/>
    </row>
    <row r="759" spans="1:19" ht="18" customHeight="1">
      <c r="A759" s="29">
        <v>334</v>
      </c>
      <c r="B759" s="118">
        <v>26564</v>
      </c>
      <c r="C759" s="119" t="s">
        <v>796</v>
      </c>
      <c r="D759" s="120"/>
      <c r="E759" s="121">
        <v>1943</v>
      </c>
      <c r="F759" s="119" t="s">
        <v>175</v>
      </c>
      <c r="G759" s="29">
        <v>360</v>
      </c>
      <c r="H759" s="29">
        <v>1</v>
      </c>
      <c r="I759" s="30">
        <f>G759*H759</f>
        <v>360</v>
      </c>
      <c r="J759" s="30"/>
      <c r="K759" s="30">
        <f>I759*J759</f>
        <v>0</v>
      </c>
      <c r="L759" s="30"/>
      <c r="M759" s="30"/>
      <c r="N759" s="30">
        <f>M759+K759+I759</f>
        <v>360</v>
      </c>
      <c r="O759" s="31"/>
      <c r="P759" s="31"/>
      <c r="Q759" s="47"/>
    </row>
    <row r="760" spans="1:19" ht="18" customHeight="1">
      <c r="A760" s="29">
        <v>335</v>
      </c>
      <c r="B760" s="118">
        <v>26565</v>
      </c>
      <c r="C760" s="119" t="s">
        <v>797</v>
      </c>
      <c r="D760" s="120"/>
      <c r="E760" s="121">
        <v>1943</v>
      </c>
      <c r="F760" s="119" t="s">
        <v>175</v>
      </c>
      <c r="G760" s="29">
        <v>360</v>
      </c>
      <c r="H760" s="29">
        <v>1</v>
      </c>
      <c r="I760" s="30">
        <f>G760*H760</f>
        <v>360</v>
      </c>
      <c r="J760" s="30"/>
      <c r="K760" s="30">
        <f>I760*J760</f>
        <v>0</v>
      </c>
      <c r="L760" s="30"/>
      <c r="M760" s="30"/>
      <c r="N760" s="30">
        <f>M760+K760+I760</f>
        <v>360</v>
      </c>
      <c r="O760" s="31"/>
      <c r="P760" s="31"/>
      <c r="Q760" s="47"/>
    </row>
    <row r="761" spans="1:19" ht="18" customHeight="1">
      <c r="A761" s="29">
        <v>336</v>
      </c>
      <c r="B761" s="118">
        <v>26940</v>
      </c>
      <c r="C761" s="94" t="s">
        <v>722</v>
      </c>
      <c r="D761" s="108"/>
      <c r="E761" s="122">
        <v>1943</v>
      </c>
      <c r="F761" s="123" t="s">
        <v>184</v>
      </c>
      <c r="G761" s="29">
        <v>360</v>
      </c>
      <c r="H761" s="29">
        <v>1</v>
      </c>
      <c r="I761" s="30">
        <f t="shared" si="52"/>
        <v>360</v>
      </c>
      <c r="J761" s="30"/>
      <c r="K761" s="30">
        <f t="shared" si="53"/>
        <v>0</v>
      </c>
      <c r="L761" s="30">
        <v>1</v>
      </c>
      <c r="M761" s="30">
        <f>I761</f>
        <v>360</v>
      </c>
      <c r="N761" s="30">
        <f t="shared" si="54"/>
        <v>720</v>
      </c>
      <c r="O761" s="31"/>
      <c r="P761" s="31"/>
      <c r="Q761" s="47"/>
      <c r="R761" s="212" t="s">
        <v>798</v>
      </c>
      <c r="S761" s="212"/>
    </row>
    <row r="762" spans="1:19" ht="18" customHeight="1">
      <c r="A762" s="29">
        <v>337</v>
      </c>
      <c r="B762" s="118">
        <v>26941</v>
      </c>
      <c r="C762" s="94" t="s">
        <v>799</v>
      </c>
      <c r="D762" s="38"/>
      <c r="E762" s="122">
        <v>1943</v>
      </c>
      <c r="F762" s="123" t="s">
        <v>29</v>
      </c>
      <c r="G762" s="29">
        <v>360</v>
      </c>
      <c r="H762" s="29">
        <v>1</v>
      </c>
      <c r="I762" s="30">
        <f t="shared" si="52"/>
        <v>360</v>
      </c>
      <c r="J762" s="30"/>
      <c r="K762" s="30">
        <f t="shared" si="53"/>
        <v>0</v>
      </c>
      <c r="L762" s="30">
        <v>1</v>
      </c>
      <c r="M762" s="30">
        <f>I762</f>
        <v>360</v>
      </c>
      <c r="N762" s="30">
        <f t="shared" si="54"/>
        <v>720</v>
      </c>
      <c r="O762" s="31"/>
      <c r="P762" s="31"/>
      <c r="Q762" s="47"/>
      <c r="R762" s="212" t="s">
        <v>798</v>
      </c>
      <c r="S762" s="212"/>
    </row>
    <row r="763" spans="1:19" ht="18" customHeight="1">
      <c r="A763" s="29">
        <v>338</v>
      </c>
      <c r="B763" s="118">
        <v>26942</v>
      </c>
      <c r="C763" s="143" t="s">
        <v>800</v>
      </c>
      <c r="D763" s="122">
        <v>1943</v>
      </c>
      <c r="E763" s="213"/>
      <c r="F763" s="207" t="s">
        <v>158</v>
      </c>
      <c r="G763" s="29">
        <v>360</v>
      </c>
      <c r="H763" s="29">
        <v>1</v>
      </c>
      <c r="I763" s="30">
        <f t="shared" si="52"/>
        <v>360</v>
      </c>
      <c r="J763" s="30"/>
      <c r="K763" s="30">
        <f t="shared" si="53"/>
        <v>0</v>
      </c>
      <c r="L763" s="30"/>
      <c r="M763" s="30"/>
      <c r="N763" s="30">
        <f t="shared" si="54"/>
        <v>360</v>
      </c>
      <c r="O763" s="31"/>
      <c r="P763" s="31"/>
      <c r="Q763" s="47"/>
      <c r="R763" s="212"/>
      <c r="S763" s="212"/>
    </row>
    <row r="764" spans="1:19" ht="18" customHeight="1">
      <c r="A764" s="214"/>
      <c r="B764" s="20"/>
      <c r="C764" s="20" t="s">
        <v>801</v>
      </c>
      <c r="D764" s="215">
        <f>COUNTA(D11:D763)</f>
        <v>354</v>
      </c>
      <c r="E764" s="215">
        <f>COUNTA(E11:E763)</f>
        <v>391</v>
      </c>
      <c r="F764" s="215">
        <f>D764+E764</f>
        <v>745</v>
      </c>
      <c r="G764" s="20"/>
      <c r="H764" s="20"/>
      <c r="I764" s="216">
        <f t="shared" ref="I764:N764" si="55">SUM(I10:I763)/2</f>
        <v>371160</v>
      </c>
      <c r="J764" s="216">
        <f t="shared" si="55"/>
        <v>5</v>
      </c>
      <c r="K764" s="216">
        <f t="shared" si="55"/>
        <v>1800</v>
      </c>
      <c r="L764" s="216">
        <f t="shared" si="55"/>
        <v>2</v>
      </c>
      <c r="M764" s="216">
        <f t="shared" si="55"/>
        <v>720</v>
      </c>
      <c r="N764" s="216">
        <f t="shared" si="55"/>
        <v>373680</v>
      </c>
      <c r="O764" s="214"/>
      <c r="P764" s="214"/>
      <c r="Q764" s="214"/>
    </row>
    <row r="765" spans="1:19">
      <c r="A765" s="217"/>
      <c r="B765" s="217"/>
      <c r="C765" s="218"/>
      <c r="D765" s="219"/>
      <c r="E765" s="219"/>
      <c r="F765" s="219"/>
      <c r="G765" s="219"/>
      <c r="H765" s="219"/>
      <c r="I765" s="219"/>
      <c r="J765" s="219"/>
      <c r="K765" s="219"/>
      <c r="L765" s="219"/>
      <c r="M765" s="219"/>
      <c r="N765" s="219"/>
      <c r="O765" s="220" t="s">
        <v>802</v>
      </c>
      <c r="P765" s="221"/>
      <c r="Q765" s="221"/>
    </row>
    <row r="766" spans="1:19">
      <c r="A766" s="222" t="s">
        <v>803</v>
      </c>
      <c r="B766" s="222"/>
      <c r="C766" s="222"/>
      <c r="D766" s="222"/>
      <c r="E766" s="222"/>
      <c r="F766" s="223"/>
      <c r="G766" s="224" t="s">
        <v>804</v>
      </c>
      <c r="H766" s="225"/>
      <c r="I766" s="225"/>
      <c r="J766" s="225"/>
      <c r="K766" s="225"/>
      <c r="L766" s="225"/>
      <c r="M766" s="225"/>
      <c r="N766" s="225"/>
      <c r="O766" s="225"/>
      <c r="P766" s="225"/>
      <c r="Q766" s="225"/>
    </row>
    <row r="767" spans="1:19">
      <c r="A767" s="226" t="s">
        <v>805</v>
      </c>
      <c r="B767" s="217"/>
      <c r="C767" s="218"/>
      <c r="D767" s="227" t="s">
        <v>806</v>
      </c>
      <c r="E767" s="219"/>
      <c r="F767" s="219"/>
      <c r="G767" s="228"/>
      <c r="H767" s="227" t="s">
        <v>807</v>
      </c>
      <c r="I767" s="219"/>
      <c r="J767" s="219"/>
      <c r="K767" s="219"/>
      <c r="L767" s="219"/>
      <c r="M767" s="229"/>
      <c r="N767" s="229"/>
      <c r="O767" s="230"/>
      <c r="P767" s="6" t="s">
        <v>808</v>
      </c>
      <c r="Q767" s="221"/>
    </row>
    <row r="768" spans="1:19">
      <c r="A768" s="217"/>
      <c r="B768" s="217"/>
      <c r="C768" s="218"/>
      <c r="D768" s="219"/>
      <c r="E768" s="219"/>
      <c r="F768" s="219"/>
      <c r="G768" s="228"/>
      <c r="H768" s="219"/>
      <c r="I768" s="219"/>
      <c r="J768" s="219"/>
      <c r="K768" s="219"/>
      <c r="L768" s="219"/>
      <c r="M768" s="219"/>
      <c r="N768" s="219"/>
      <c r="O768" s="220"/>
      <c r="P768" s="221"/>
      <c r="Q768" s="221"/>
    </row>
    <row r="769" spans="1:17">
      <c r="A769" s="217"/>
      <c r="B769" s="217"/>
      <c r="C769" s="218"/>
      <c r="D769" s="219"/>
      <c r="E769" s="219"/>
      <c r="F769" s="219"/>
      <c r="G769" s="228"/>
      <c r="H769" s="219"/>
      <c r="I769" s="219"/>
      <c r="J769" s="219"/>
      <c r="K769" s="219"/>
      <c r="L769" s="219"/>
      <c r="M769" s="219"/>
      <c r="N769" s="219"/>
      <c r="O769" s="220"/>
      <c r="P769" s="221"/>
      <c r="Q769" s="221"/>
    </row>
    <row r="770" spans="1:17">
      <c r="A770" s="217"/>
      <c r="B770" s="217"/>
      <c r="C770" s="218"/>
      <c r="D770" s="219"/>
      <c r="E770" s="219"/>
      <c r="F770" s="219"/>
      <c r="G770" s="228"/>
      <c r="H770" s="219"/>
      <c r="I770" s="219"/>
      <c r="J770" s="219"/>
      <c r="K770" s="219"/>
      <c r="L770" s="219"/>
      <c r="M770" s="219"/>
      <c r="N770" s="219"/>
      <c r="O770" s="220"/>
      <c r="P770" s="221"/>
      <c r="Q770" s="221"/>
    </row>
    <row r="771" spans="1:17">
      <c r="A771" s="217"/>
      <c r="B771" s="217"/>
      <c r="C771" s="218"/>
      <c r="D771" s="219"/>
      <c r="E771" s="219"/>
      <c r="F771" s="219"/>
      <c r="G771" s="228"/>
      <c r="H771" s="219"/>
      <c r="I771" s="219"/>
      <c r="J771" s="219"/>
      <c r="K771" s="219"/>
      <c r="L771" s="219"/>
      <c r="M771" s="219"/>
      <c r="N771" s="219"/>
      <c r="O771" s="220"/>
      <c r="P771" s="221"/>
      <c r="Q771" s="221"/>
    </row>
    <row r="772" spans="1:17">
      <c r="A772" s="217"/>
      <c r="B772" s="217"/>
      <c r="C772" s="218"/>
      <c r="D772" s="219"/>
      <c r="E772" s="219"/>
      <c r="F772" s="219"/>
      <c r="G772" s="228" t="s">
        <v>809</v>
      </c>
      <c r="H772" s="219"/>
      <c r="I772" s="219"/>
      <c r="J772" s="219"/>
      <c r="K772" s="219"/>
      <c r="L772" s="219"/>
      <c r="M772" s="219"/>
      <c r="N772" s="219"/>
      <c r="O772" s="220"/>
      <c r="P772" s="221"/>
      <c r="Q772" s="221"/>
    </row>
    <row r="773" spans="1:17">
      <c r="B773" s="4"/>
      <c r="D773" s="231"/>
      <c r="E773" s="231"/>
      <c r="F773" s="231"/>
      <c r="G773" s="231"/>
      <c r="H773" s="231"/>
      <c r="I773" s="231"/>
      <c r="J773" s="231"/>
      <c r="K773" s="231"/>
      <c r="L773" s="231"/>
      <c r="M773" s="231"/>
      <c r="N773" s="231"/>
      <c r="O773" s="231"/>
    </row>
    <row r="774" spans="1:17">
      <c r="B774" s="4"/>
      <c r="D774" s="231"/>
      <c r="E774" s="231"/>
      <c r="F774" s="231"/>
      <c r="G774" s="231"/>
      <c r="H774" s="231"/>
      <c r="I774" s="231"/>
      <c r="J774" s="231"/>
      <c r="K774" s="231"/>
      <c r="L774" s="231"/>
      <c r="M774" s="231"/>
      <c r="N774" s="231"/>
      <c r="O774" s="231"/>
    </row>
    <row r="775" spans="1:17">
      <c r="B775" s="4"/>
      <c r="D775" s="231"/>
      <c r="E775" s="231"/>
      <c r="F775" s="231"/>
      <c r="G775" s="231"/>
      <c r="H775" s="231"/>
      <c r="I775" s="231"/>
      <c r="J775" s="231"/>
      <c r="K775" s="231"/>
      <c r="L775" s="231"/>
      <c r="M775" s="231"/>
      <c r="N775" s="231"/>
      <c r="O775" s="231"/>
    </row>
    <row r="776" spans="1:17">
      <c r="B776" s="4"/>
      <c r="D776" s="231"/>
      <c r="E776" s="231"/>
      <c r="F776" s="231"/>
      <c r="G776" s="231"/>
      <c r="H776" s="231"/>
      <c r="I776" s="231"/>
      <c r="J776" s="231"/>
      <c r="K776" s="231"/>
      <c r="L776" s="231"/>
      <c r="M776" s="231"/>
      <c r="N776" s="231"/>
      <c r="O776" s="231"/>
    </row>
  </sheetData>
  <mergeCells count="28">
    <mergeCell ref="A766:F766"/>
    <mergeCell ref="G766:Q766"/>
    <mergeCell ref="M767:N767"/>
    <mergeCell ref="D7:D8"/>
    <mergeCell ref="E7:E8"/>
    <mergeCell ref="J7:J8"/>
    <mergeCell ref="K7:K8"/>
    <mergeCell ref="L7:L8"/>
    <mergeCell ref="M7:M8"/>
    <mergeCell ref="H6:H8"/>
    <mergeCell ref="I6:I8"/>
    <mergeCell ref="J6:K6"/>
    <mergeCell ref="L6:M6"/>
    <mergeCell ref="N6:N8"/>
    <mergeCell ref="O6:Q6"/>
    <mergeCell ref="O7:O8"/>
    <mergeCell ref="P7:P8"/>
    <mergeCell ref="Q7:Q8"/>
    <mergeCell ref="A1:D1"/>
    <mergeCell ref="A2:D2"/>
    <mergeCell ref="A3:D3"/>
    <mergeCell ref="A4:Q4"/>
    <mergeCell ref="A5:Q5"/>
    <mergeCell ref="A6:A8"/>
    <mergeCell ref="B6:B8"/>
    <mergeCell ref="C6:C8"/>
    <mergeCell ref="F6:F8"/>
    <mergeCell ref="G6:G8"/>
  </mergeCells>
  <conditionalFormatting sqref="B318 B365 B223:B225 B214 B314 B212 B207 B326 B264 B132 B413 B347">
    <cfRule type="expression" dxfId="1027" priority="249" stopIfTrue="1">
      <formula>AND(COUNTIF(#REF!, B132)+COUNTIF(#REF!, B132)&gt;1,NOT(ISBLANK(B132)))</formula>
    </cfRule>
  </conditionalFormatting>
  <conditionalFormatting sqref="B197">
    <cfRule type="expression" dxfId="1025" priority="242" stopIfTrue="1">
      <formula>AND(COUNTIF(#REF!, B197)+COUNTIF(#REF!, B197)&gt;1,NOT(ISBLANK(B197)))</formula>
    </cfRule>
  </conditionalFormatting>
  <conditionalFormatting sqref="B355">
    <cfRule type="expression" dxfId="1023" priority="240" stopIfTrue="1">
      <formula>AND(COUNTIF(#REF!, B355)+COUNTIF(#REF!, B355)&gt;1,NOT(ISBLANK(B355)))</formula>
    </cfRule>
  </conditionalFormatting>
  <conditionalFormatting sqref="B356:B357">
    <cfRule type="expression" dxfId="1021" priority="237" stopIfTrue="1">
      <formula>AND(COUNTIF(#REF!, B356)+COUNTIF(#REF!, B356)&gt;1,NOT(ISBLANK(B356)))</formula>
    </cfRule>
  </conditionalFormatting>
  <conditionalFormatting sqref="B363:B364">
    <cfRule type="expression" dxfId="1019" priority="196" stopIfTrue="1">
      <formula>AND(COUNTIF(#REF!, B363)+COUNTIF(#REF!, B363)&gt;1,NOT(ISBLANK(B363)))</formula>
    </cfRule>
  </conditionalFormatting>
  <conditionalFormatting sqref="B200">
    <cfRule type="expression" dxfId="1017" priority="236" stopIfTrue="1">
      <formula>AND(COUNTIF(#REF!, B200)+COUNTIF(#REF!, B200)&gt;1,NOT(ISBLANK(B200)))</formula>
    </cfRule>
  </conditionalFormatting>
  <conditionalFormatting sqref="D206">
    <cfRule type="expression" dxfId="1015" priority="229" stopIfTrue="1">
      <formula>AND(COUNTIF(#REF!, D206)+COUNTIF(#REF!, D206)&gt;1,NOT(ISBLANK(D206)))</formula>
    </cfRule>
  </conditionalFormatting>
  <conditionalFormatting sqref="B205:B206">
    <cfRule type="expression" dxfId="1013" priority="228" stopIfTrue="1">
      <formula>AND(COUNTIF(#REF!, B205)+COUNTIF(#REF!, B205)&gt;1,NOT(ISBLANK(B205)))</formula>
    </cfRule>
  </conditionalFormatting>
  <conditionalFormatting sqref="B208">
    <cfRule type="expression" dxfId="1011" priority="227" stopIfTrue="1">
      <formula>AND(COUNTIF(#REF!, B208)+COUNTIF(#REF!, B208)&gt;1,NOT(ISBLANK(B208)))</formula>
    </cfRule>
  </conditionalFormatting>
  <conditionalFormatting sqref="B211">
    <cfRule type="expression" dxfId="1009" priority="223" stopIfTrue="1">
      <formula>AND(COUNTIF(#REF!, B211)+COUNTIF(#REF!, B211)&gt;1,NOT(ISBLANK(B211)))</formula>
    </cfRule>
  </conditionalFormatting>
  <conditionalFormatting sqref="B213">
    <cfRule type="expression" dxfId="1007" priority="222" stopIfTrue="1">
      <formula>AND(COUNTIF(#REF!, B213)+COUNTIF(#REF!, B213)&gt;1,NOT(ISBLANK(B213)))</formula>
    </cfRule>
  </conditionalFormatting>
  <conditionalFormatting sqref="B218">
    <cfRule type="expression" dxfId="1005" priority="215" stopIfTrue="1">
      <formula>AND(COUNTIF(#REF!, B218)+COUNTIF(#REF!, B218)&gt;1,NOT(ISBLANK(B218)))</formula>
    </cfRule>
  </conditionalFormatting>
  <conditionalFormatting sqref="B366:B367">
    <cfRule type="expression" dxfId="1003" priority="169" stopIfTrue="1">
      <formula>AND(COUNTIF(#REF!, B366)+COUNTIF(#REF!, B366)&gt;1,NOT(ISBLANK(B366)))</formula>
    </cfRule>
  </conditionalFormatting>
  <conditionalFormatting sqref="B325">
    <cfRule type="expression" dxfId="1001" priority="208" stopIfTrue="1">
      <formula>AND(COUNTIF(#REF!, B325)+COUNTIF(#REF!, B325)&gt;1,NOT(ISBLANK(B325)))</formula>
    </cfRule>
  </conditionalFormatting>
  <conditionalFormatting sqref="B127">
    <cfRule type="expression" dxfId="999" priority="205" stopIfTrue="1">
      <formula>AND(COUNTIF(#REF!, B127)+COUNTIF(#REF!, B127)&gt;1,NOT(ISBLANK(B127)))</formula>
    </cfRule>
  </conditionalFormatting>
  <conditionalFormatting sqref="B129">
    <cfRule type="expression" dxfId="997" priority="203" stopIfTrue="1">
      <formula>AND(COUNTIF(#REF!, B129)+COUNTIF(#REF!, B129)&gt;1,NOT(ISBLANK(B129)))</formula>
    </cfRule>
  </conditionalFormatting>
  <conditionalFormatting sqref="B130">
    <cfRule type="expression" dxfId="995" priority="202" stopIfTrue="1">
      <formula>AND(COUNTIF(#REF!, B130)+COUNTIF(#REF!, B130)&gt;1,NOT(ISBLANK(B130)))</formula>
    </cfRule>
  </conditionalFormatting>
  <conditionalFormatting sqref="B133">
    <cfRule type="expression" dxfId="993" priority="200" stopIfTrue="1">
      <formula>AND(COUNTIF(#REF!, B133)+COUNTIF(#REF!, B133)&gt;1,NOT(ISBLANK(B133)))</formula>
    </cfRule>
  </conditionalFormatting>
  <conditionalFormatting sqref="B360">
    <cfRule type="expression" dxfId="991" priority="199" stopIfTrue="1">
      <formula>AND(COUNTIF(#REF!, B360)+COUNTIF(#REF!, B360)&gt;1,NOT(ISBLANK(B360)))</formula>
    </cfRule>
  </conditionalFormatting>
  <conditionalFormatting sqref="B361">
    <cfRule type="expression" dxfId="989" priority="198" stopIfTrue="1">
      <formula>AND(COUNTIF(#REF!, B361)+COUNTIF(#REF!, B361)&gt;1,NOT(ISBLANK(B361)))</formula>
    </cfRule>
  </conditionalFormatting>
  <conditionalFormatting sqref="B362">
    <cfRule type="expression" dxfId="987" priority="197" stopIfTrue="1">
      <formula>AND(COUNTIF(#REF!, B362)+COUNTIF(#REF!, B362)&gt;1,NOT(ISBLANK(B362)))</formula>
    </cfRule>
  </conditionalFormatting>
  <conditionalFormatting sqref="B370">
    <cfRule type="expression" dxfId="985" priority="153" stopIfTrue="1">
      <formula>AND(COUNTIF(#REF!, B370)+COUNTIF(#REF!, B370)&gt;1,NOT(ISBLANK(B370)))</formula>
    </cfRule>
  </conditionalFormatting>
  <conditionalFormatting sqref="B232">
    <cfRule type="expression" dxfId="983" priority="176" stopIfTrue="1">
      <formula>AND(COUNTIF(#REF!, B232)+COUNTIF(#REF!, B232)&gt;1,NOT(ISBLANK(B232)))</formula>
    </cfRule>
  </conditionalFormatting>
  <conditionalFormatting sqref="B331">
    <cfRule type="expression" dxfId="981" priority="175" stopIfTrue="1">
      <formula>AND(COUNTIF(#REF!, B331)+COUNTIF(#REF!, B331)&gt;1,NOT(ISBLANK(B331)))</formula>
    </cfRule>
  </conditionalFormatting>
  <conditionalFormatting sqref="B421">
    <cfRule type="expression" dxfId="979" priority="171" stopIfTrue="1">
      <formula>AND(COUNTIF(#REF!, B421)+COUNTIF(#REF!, B421)&gt;1,NOT(ISBLANK(B421)))</formula>
    </cfRule>
  </conditionalFormatting>
  <conditionalFormatting sqref="B422">
    <cfRule type="expression" dxfId="977" priority="170" stopIfTrue="1">
      <formula>AND(COUNTIF(#REF!, B422)+COUNTIF(#REF!, B422)&gt;1,NOT(ISBLANK(B422)))</formula>
    </cfRule>
  </conditionalFormatting>
  <conditionalFormatting sqref="B141">
    <cfRule type="expression" dxfId="975" priority="168" stopIfTrue="1">
      <formula>AND(COUNTIF(#REF!, B141)+COUNTIF(#REF!, B141)&gt;1,NOT(ISBLANK(B141)))</formula>
    </cfRule>
  </conditionalFormatting>
  <conditionalFormatting sqref="B315">
    <cfRule type="expression" dxfId="973" priority="155" stopIfTrue="1">
      <formula>AND(COUNTIF(#REF!, B315)+COUNTIF(#REF!, B315)&gt;1,NOT(ISBLANK(B315)))</formula>
    </cfRule>
  </conditionalFormatting>
  <conditionalFormatting sqref="B316">
    <cfRule type="expression" dxfId="971" priority="154" stopIfTrue="1">
      <formula>AND(COUNTIF(#REF!, B316)+COUNTIF(#REF!, B316)&gt;1,NOT(ISBLANK(B316)))</formula>
    </cfRule>
  </conditionalFormatting>
  <conditionalFormatting sqref="B371 B373:B374">
    <cfRule type="expression" dxfId="969" priority="151" stopIfTrue="1">
      <formula>AND(COUNTIF(#REF!, B371)+COUNTIF(#REF!, B371)&gt;1,NOT(ISBLANK(B371)))</formula>
    </cfRule>
  </conditionalFormatting>
  <conditionalFormatting sqref="B12">
    <cfRule type="expression" dxfId="967" priority="148" stopIfTrue="1">
      <formula>AND(COUNTIF(#REF!, B12)+COUNTIF(#REF!, B12)&gt;1,NOT(ISBLANK(B12)))</formula>
    </cfRule>
  </conditionalFormatting>
  <conditionalFormatting sqref="B145">
    <cfRule type="expression" dxfId="965" priority="147" stopIfTrue="1">
      <formula>AND(COUNTIF(#REF!, B145)+COUNTIF(#REF!, B145)&gt;1,NOT(ISBLANK(B145)))</formula>
    </cfRule>
  </conditionalFormatting>
  <conditionalFormatting sqref="B240 B242:B243">
    <cfRule type="expression" dxfId="963" priority="146" stopIfTrue="1">
      <formula>AND(COUNTIF(#REF!, B240)+COUNTIF(#REF!, B240)&gt;1,NOT(ISBLANK(B240)))</formula>
    </cfRule>
  </conditionalFormatting>
  <conditionalFormatting sqref="B241">
    <cfRule type="expression" dxfId="961" priority="145" stopIfTrue="1">
      <formula>AND(COUNTIF(#REF!, B241)+COUNTIF(#REF!, B241)&gt;1,NOT(ISBLANK(B241)))</formula>
    </cfRule>
  </conditionalFormatting>
  <conditionalFormatting sqref="B320">
    <cfRule type="expression" dxfId="959" priority="144" stopIfTrue="1">
      <formula>AND(COUNTIF(#REF!, B320)+COUNTIF(#REF!, B320)&gt;1,NOT(ISBLANK(B320)))</formula>
    </cfRule>
  </conditionalFormatting>
  <conditionalFormatting sqref="B321">
    <cfRule type="expression" dxfId="957" priority="143" stopIfTrue="1">
      <formula>AND(COUNTIF(#REF!, B321)+COUNTIF(#REF!, B321)&gt;1,NOT(ISBLANK(B321)))</formula>
    </cfRule>
  </conditionalFormatting>
  <conditionalFormatting sqref="B246">
    <cfRule type="expression" dxfId="955" priority="142" stopIfTrue="1">
      <formula>AND(COUNTIF(#REF!, B246)+COUNTIF(#REF!, B246)&gt;1,NOT(ISBLANK(B246)))</formula>
    </cfRule>
  </conditionalFormatting>
  <conditionalFormatting sqref="B375">
    <cfRule type="expression" dxfId="953" priority="132" stopIfTrue="1">
      <formula>AND(COUNTIF(#REF!, B375)+COUNTIF(#REF!, B375)&gt;1,NOT(ISBLANK(B375)))</formula>
    </cfRule>
  </conditionalFormatting>
  <conditionalFormatting sqref="B376 B378 B380">
    <cfRule type="expression" dxfId="951" priority="131" stopIfTrue="1">
      <formula>AND(COUNTIF(#REF!, B376)+COUNTIF(#REF!, B376)&gt;1,NOT(ISBLANK(B376)))</formula>
    </cfRule>
  </conditionalFormatting>
  <conditionalFormatting sqref="B377 B379">
    <cfRule type="expression" dxfId="949" priority="130" stopIfTrue="1">
      <formula>AND(COUNTIF(#REF!, B377)+COUNTIF(#REF!, B377)&gt;1,NOT(ISBLANK(B377)))</formula>
    </cfRule>
  </conditionalFormatting>
  <conditionalFormatting sqref="B381">
    <cfRule type="expression" dxfId="947" priority="129" stopIfTrue="1">
      <formula>AND(COUNTIF(#REF!, B381)+COUNTIF(#REF!, B381)&gt;1,NOT(ISBLANK(B381)))</formula>
    </cfRule>
  </conditionalFormatting>
  <conditionalFormatting sqref="B382">
    <cfRule type="expression" dxfId="945" priority="128" stopIfTrue="1">
      <formula>AND(COUNTIF(#REF!, B382)+COUNTIF(#REF!, B382)&gt;1,NOT(ISBLANK(B382)))</formula>
    </cfRule>
  </conditionalFormatting>
  <conditionalFormatting sqref="B383">
    <cfRule type="expression" dxfId="943" priority="127" stopIfTrue="1">
      <formula>AND(COUNTIF(#REF!, B383)+COUNTIF(#REF!, B383)&gt;1,NOT(ISBLANK(B383)))</formula>
    </cfRule>
  </conditionalFormatting>
  <conditionalFormatting sqref="B384 B386">
    <cfRule type="expression" dxfId="941" priority="126" stopIfTrue="1">
      <formula>AND(COUNTIF(#REF!, B384)+COUNTIF(#REF!, B384)&gt;1,NOT(ISBLANK(B384)))</formula>
    </cfRule>
  </conditionalFormatting>
  <conditionalFormatting sqref="B385">
    <cfRule type="expression" dxfId="939" priority="125" stopIfTrue="1">
      <formula>AND(COUNTIF(#REF!, B385)+COUNTIF(#REF!, B385)&gt;1,NOT(ISBLANK(B385)))</formula>
    </cfRule>
  </conditionalFormatting>
  <conditionalFormatting sqref="B387 B389 B391">
    <cfRule type="expression" dxfId="937" priority="124" stopIfTrue="1">
      <formula>AND(COUNTIF(#REF!, B387)+COUNTIF(#REF!, B387)&gt;1,NOT(ISBLANK(B387)))</formula>
    </cfRule>
  </conditionalFormatting>
  <conditionalFormatting sqref="B388 B390">
    <cfRule type="expression" dxfId="935" priority="123" stopIfTrue="1">
      <formula>AND(COUNTIF(#REF!, B388)+COUNTIF(#REF!, B388)&gt;1,NOT(ISBLANK(B388)))</formula>
    </cfRule>
  </conditionalFormatting>
  <conditionalFormatting sqref="B148">
    <cfRule type="expression" dxfId="933" priority="121" stopIfTrue="1">
      <formula>AND(COUNTIF(#REF!, B148)+COUNTIF(#REF!, B148)&gt;1,NOT(ISBLANK(B148)))</formula>
    </cfRule>
  </conditionalFormatting>
  <conditionalFormatting sqref="B146">
    <cfRule type="expression" dxfId="931" priority="122" stopIfTrue="1">
      <formula>AND(COUNTIF(#REF!, B146)+COUNTIF(#REF!, B146)&gt;1,NOT(ISBLANK(B146)))</formula>
    </cfRule>
  </conditionalFormatting>
  <conditionalFormatting sqref="B149">
    <cfRule type="expression" dxfId="929" priority="120" stopIfTrue="1">
      <formula>AND(COUNTIF(#REF!, B149)+COUNTIF(#REF!, B149)&gt;1,NOT(ISBLANK(B149)))</formula>
    </cfRule>
  </conditionalFormatting>
  <conditionalFormatting sqref="B147">
    <cfRule type="expression" dxfId="927" priority="119" stopIfTrue="1">
      <formula>AND(COUNTIF(#REF!, B147)+COUNTIF(#REF!, B147)&gt;1,NOT(ISBLANK(B147)))</formula>
    </cfRule>
  </conditionalFormatting>
  <conditionalFormatting sqref="B252:B253 B255">
    <cfRule type="expression" dxfId="925" priority="115" stopIfTrue="1">
      <formula>AND(COUNTIF(#REF!, B252)+COUNTIF(#REF!, B252)&gt;1,NOT(ISBLANK(B252)))</formula>
    </cfRule>
  </conditionalFormatting>
  <conditionalFormatting sqref="B335">
    <cfRule type="expression" dxfId="923" priority="109" stopIfTrue="1">
      <formula>AND(COUNTIF(#REF!, B335)+COUNTIF(#REF!, B335)&gt;1,NOT(ISBLANK(B335)))</formula>
    </cfRule>
  </conditionalFormatting>
  <conditionalFormatting sqref="B13">
    <cfRule type="expression" dxfId="921" priority="108" stopIfTrue="1">
      <formula>AND(COUNTIF(#REF!, B13)+COUNTIF(#REF!, B13)&gt;1,NOT(ISBLANK(B13)))</formula>
    </cfRule>
  </conditionalFormatting>
  <conditionalFormatting sqref="B14">
    <cfRule type="expression" dxfId="919" priority="107" stopIfTrue="1">
      <formula>AND(COUNTIF(#REF!, B14)+COUNTIF(#REF!, B14)&gt;1,NOT(ISBLANK(B14)))</formula>
    </cfRule>
  </conditionalFormatting>
  <conditionalFormatting sqref="B263">
    <cfRule type="expression" dxfId="917" priority="106" stopIfTrue="1">
      <formula>AND(COUNTIF(#REF!, B263)+COUNTIF(#REF!, B263)&gt;1,NOT(ISBLANK(B263)))</formula>
    </cfRule>
  </conditionalFormatting>
  <conditionalFormatting sqref="B261">
    <cfRule type="expression" dxfId="915" priority="105" stopIfTrue="1">
      <formula>AND(COUNTIF(#REF!, B261)+COUNTIF(#REF!, B261)&gt;1,NOT(ISBLANK(B261)))</formula>
    </cfRule>
  </conditionalFormatting>
  <conditionalFormatting sqref="B260">
    <cfRule type="expression" dxfId="913" priority="104" stopIfTrue="1">
      <formula>AND(COUNTIF(#REF!, B260)+COUNTIF(#REF!, B260)&gt;1,NOT(ISBLANK(B260)))</formula>
    </cfRule>
  </conditionalFormatting>
  <conditionalFormatting sqref="B262">
    <cfRule type="expression" dxfId="911" priority="103" stopIfTrue="1">
      <formula>AND(COUNTIF(#REF!, B262)+COUNTIF(#REF!, B262)&gt;1,NOT(ISBLANK(B262)))</formula>
    </cfRule>
  </conditionalFormatting>
  <conditionalFormatting sqref="B337">
    <cfRule type="duplicateValues" dxfId="909" priority="102" stopIfTrue="1"/>
  </conditionalFormatting>
  <conditionalFormatting sqref="B189:B192">
    <cfRule type="expression" dxfId="907" priority="250" stopIfTrue="1">
      <formula>AND(COUNTIF(#REF!, B189)+COUNTIF(#REF!, B189)&gt;1,NOT(ISBLANK(B189)))</formula>
    </cfRule>
  </conditionalFormatting>
  <conditionalFormatting sqref="B417">
    <cfRule type="expression" dxfId="905" priority="247" stopIfTrue="1">
      <formula>AND(COUNTIF(#REF!, B417)+COUNTIF(#REF!, B417)&gt;1,NOT(ISBLANK(B417)))</formula>
    </cfRule>
  </conditionalFormatting>
  <conditionalFormatting sqref="B288">
    <cfRule type="duplicateValues" dxfId="903" priority="248" stopIfTrue="1"/>
  </conditionalFormatting>
  <conditionalFormatting sqref="B304:B307">
    <cfRule type="duplicateValues" dxfId="901" priority="100" stopIfTrue="1"/>
  </conditionalFormatting>
  <conditionalFormatting sqref="B418">
    <cfRule type="expression" dxfId="899" priority="246" stopIfTrue="1">
      <formula>AND(COUNTIF(#REF!, B418)+COUNTIF(#REF!, B418)&gt;1,NOT(ISBLANK(B418)))</formula>
    </cfRule>
  </conditionalFormatting>
  <conditionalFormatting sqref="B195">
    <cfRule type="expression" dxfId="897" priority="245" stopIfTrue="1">
      <formula>AND(COUNTIF(#REF!, B195)+COUNTIF(#REF!, B195)&gt;1,NOT(ISBLANK(B195)))</formula>
    </cfRule>
  </conditionalFormatting>
  <conditionalFormatting sqref="B196">
    <cfRule type="expression" dxfId="895" priority="244" stopIfTrue="1">
      <formula>AND(COUNTIF(#REF!, B196)+COUNTIF(#REF!, B196)&gt;1,NOT(ISBLANK(B196)))</formula>
    </cfRule>
  </conditionalFormatting>
  <conditionalFormatting sqref="B126">
    <cfRule type="expression" dxfId="893" priority="207" stopIfTrue="1">
      <formula>AND(COUNTIF(#REF!, B126)+COUNTIF(#REF!, B126)&gt;1,NOT(ISBLANK(B126)))</formula>
    </cfRule>
  </conditionalFormatting>
  <conditionalFormatting sqref="B286">
    <cfRule type="duplicateValues" dxfId="891" priority="243" stopIfTrue="1"/>
  </conditionalFormatting>
  <conditionalFormatting sqref="B198">
    <cfRule type="expression" dxfId="889" priority="241" stopIfTrue="1">
      <formula>AND(COUNTIF(#REF!, B198)+COUNTIF(#REF!, B198)&gt;1,NOT(ISBLANK(B198)))</formula>
    </cfRule>
  </conditionalFormatting>
  <conditionalFormatting sqref="B199">
    <cfRule type="expression" dxfId="887" priority="239" stopIfTrue="1">
      <formula>AND(COUNTIF(#REF!, B199)+COUNTIF(#REF!, B199)&gt;1,NOT(ISBLANK(B199)))</formula>
    </cfRule>
  </conditionalFormatting>
  <conditionalFormatting sqref="B287">
    <cfRule type="duplicateValues" dxfId="885" priority="238" stopIfTrue="1"/>
  </conditionalFormatting>
  <conditionalFormatting sqref="B319">
    <cfRule type="expression" dxfId="883" priority="235" stopIfTrue="1">
      <formula>AND(COUNTIF(#REF!, B319)+COUNTIF(#REF!, B319)&gt;1,NOT(ISBLANK(B319)))</formula>
    </cfRule>
  </conditionalFormatting>
  <conditionalFormatting sqref="B219">
    <cfRule type="expression" dxfId="881" priority="192" stopIfTrue="1">
      <formula>AND(COUNTIF(#REF!, B219)+COUNTIF(#REF!, B219)&gt;1,NOT(ISBLANK(B219)))</formula>
    </cfRule>
  </conditionalFormatting>
  <conditionalFormatting sqref="B201">
    <cfRule type="duplicateValues" dxfId="879" priority="234" stopIfTrue="1"/>
  </conditionalFormatting>
  <conditionalFormatting sqref="B203:B204">
    <cfRule type="expression" dxfId="877" priority="232" stopIfTrue="1">
      <formula>AND(COUNTIF(#REF!, B203)+COUNTIF(#REF!, B203)&gt;1,NOT(ISBLANK(B203)))</formula>
    </cfRule>
  </conditionalFormatting>
  <conditionalFormatting sqref="E203:E204">
    <cfRule type="expression" dxfId="875" priority="233" stopIfTrue="1">
      <formula>AND(COUNTIF(#REF!, E203)+COUNTIF(#REF!, E203)&gt;1,NOT(ISBLANK(E203)))</formula>
    </cfRule>
  </conditionalFormatting>
  <conditionalFormatting sqref="B308">
    <cfRule type="duplicateValues" dxfId="873" priority="231" stopIfTrue="1"/>
  </conditionalFormatting>
  <conditionalFormatting sqref="B285">
    <cfRule type="duplicateValues" dxfId="871" priority="251" stopIfTrue="1"/>
  </conditionalFormatting>
  <conditionalFormatting sqref="B210">
    <cfRule type="expression" dxfId="869" priority="224" stopIfTrue="1">
      <formula>AND(COUNTIF(#REF!, B210)+COUNTIF(#REF!, B210)&gt;1,NOT(ISBLANK(B210)))</formula>
    </cfRule>
  </conditionalFormatting>
  <conditionalFormatting sqref="E205:E206">
    <cfRule type="expression" dxfId="867" priority="230" stopIfTrue="1">
      <formula>AND(COUNTIF(#REF!, E205)+COUNTIF(#REF!, E205)&gt;1,NOT(ISBLANK(E205)))</formula>
    </cfRule>
  </conditionalFormatting>
  <conditionalFormatting sqref="B209">
    <cfRule type="expression" dxfId="865" priority="226" stopIfTrue="1">
      <formula>AND(COUNTIF(#REF!, B209)+COUNTIF(#REF!, B209)&gt;1,NOT(ISBLANK(B209)))</formula>
    </cfRule>
  </conditionalFormatting>
  <conditionalFormatting sqref="B424">
    <cfRule type="expression" dxfId="863" priority="225" stopIfTrue="1">
      <formula>AND(COUNTIF(#REF!, B424)+COUNTIF(#REF!, B424)&gt;1,NOT(ISBLANK(B424)))</formula>
    </cfRule>
  </conditionalFormatting>
  <conditionalFormatting sqref="B228:B229">
    <cfRule type="expression" dxfId="861" priority="183" stopIfTrue="1">
      <formula>AND(COUNTIF(#REF!, B228)+COUNTIF(#REF!, B228)&gt;1,NOT(ISBLANK(B228)))</formula>
    </cfRule>
  </conditionalFormatting>
  <conditionalFormatting sqref="B358">
    <cfRule type="expression" dxfId="859" priority="221" stopIfTrue="1">
      <formula>AND(COUNTIF(#REF!, B358)+COUNTIF(#REF!, B358)&gt;1,NOT(ISBLANK(B358)))</formula>
    </cfRule>
  </conditionalFormatting>
  <conditionalFormatting sqref="B359">
    <cfRule type="expression" dxfId="857" priority="220" stopIfTrue="1">
      <formula>AND(COUNTIF(#REF!, B359)+COUNTIF(#REF!, B359)&gt;1,NOT(ISBLANK(B359)))</formula>
    </cfRule>
  </conditionalFormatting>
  <conditionalFormatting sqref="B137">
    <cfRule type="expression" dxfId="855" priority="181" stopIfTrue="1">
      <formula>AND(COUNTIF(#REF!, B137)+COUNTIF(#REF!, B137)&gt;1,NOT(ISBLANK(B137)))</formula>
    </cfRule>
  </conditionalFormatting>
  <conditionalFormatting sqref="B138">
    <cfRule type="expression" dxfId="853" priority="180" stopIfTrue="1">
      <formula>AND(COUNTIF(#REF!, B138)+COUNTIF(#REF!, B138)&gt;1,NOT(ISBLANK(B138)))</formula>
    </cfRule>
  </conditionalFormatting>
  <conditionalFormatting sqref="B289">
    <cfRule type="expression" dxfId="851" priority="219" stopIfTrue="1">
      <formula>AND(COUNTIF(#REF!, B289)+COUNTIF(#REF!, B289)&gt;1,NOT(ISBLANK(B289)))</formula>
    </cfRule>
  </conditionalFormatting>
  <conditionalFormatting sqref="B215:B216">
    <cfRule type="expression" dxfId="849" priority="218" stopIfTrue="1">
      <formula>AND(COUNTIF(#REF!, B215)+COUNTIF(#REF!, B215)&gt;1,NOT(ISBLANK(B215)))</formula>
    </cfRule>
  </conditionalFormatting>
  <conditionalFormatting sqref="B217">
    <cfRule type="expression" dxfId="847" priority="217" stopIfTrue="1">
      <formula>AND(COUNTIF(#REF!, B217)+COUNTIF(#REF!, B217)&gt;1,NOT(ISBLANK(B217)))</formula>
    </cfRule>
  </conditionalFormatting>
  <conditionalFormatting sqref="B309">
    <cfRule type="expression" dxfId="845" priority="216" stopIfTrue="1">
      <formula>AND(COUNTIF(#REF!, B309)+COUNTIF(#REF!, B309)&gt;1,NOT(ISBLANK(B309)))</formula>
    </cfRule>
  </conditionalFormatting>
  <conditionalFormatting sqref="B419:B420">
    <cfRule type="expression" dxfId="843" priority="213" stopIfTrue="1">
      <formula>AND(COUNTIF(#REF!, B419)+COUNTIF(#REF!, B419)&gt;1,NOT(ISBLANK(B419)))</formula>
    </cfRule>
  </conditionalFormatting>
  <conditionalFormatting sqref="B290">
    <cfRule type="duplicateValues" dxfId="841" priority="214" stopIfTrue="1"/>
  </conditionalFormatting>
  <conditionalFormatting sqref="B134">
    <cfRule type="expression" dxfId="839" priority="212" stopIfTrue="1">
      <formula>AND(COUNTIF(#REF!, B134)+COUNTIF(#REF!, B134)&gt;1,NOT(ISBLANK(B134)))</formula>
    </cfRule>
  </conditionalFormatting>
  <conditionalFormatting sqref="B117:B121">
    <cfRule type="expression" dxfId="837" priority="211" stopIfTrue="1">
      <formula>AND(COUNTIF(#REF!, B117)+COUNTIF(#REF!, B117)&gt;1,NOT(ISBLANK(B117)))</formula>
    </cfRule>
  </conditionalFormatting>
  <conditionalFormatting sqref="B122">
    <cfRule type="expression" dxfId="835" priority="210" stopIfTrue="1">
      <formula>AND(COUNTIF(#REF!, B122)+COUNTIF(#REF!, B122)&gt;1,NOT(ISBLANK(B122)))</formula>
    </cfRule>
  </conditionalFormatting>
  <conditionalFormatting sqref="B124">
    <cfRule type="duplicateValues" dxfId="833" priority="209" stopIfTrue="1"/>
  </conditionalFormatting>
  <conditionalFormatting sqref="C127">
    <cfRule type="duplicateValues" dxfId="831" priority="206"/>
  </conditionalFormatting>
  <conditionalFormatting sqref="B128">
    <cfRule type="expression" dxfId="829" priority="204" stopIfTrue="1">
      <formula>AND(COUNTIF(#REF!, B128)+COUNTIF(#REF!, B128)&gt;1,NOT(ISBLANK(B128)))</formula>
    </cfRule>
  </conditionalFormatting>
  <conditionalFormatting sqref="B131">
    <cfRule type="expression" dxfId="827" priority="201" stopIfTrue="1">
      <formula>AND(COUNTIF(#REF!, B131)+COUNTIF(#REF!, B131)&gt;1,NOT(ISBLANK(B131)))</formula>
    </cfRule>
  </conditionalFormatting>
  <conditionalFormatting sqref="B310">
    <cfRule type="duplicateValues" dxfId="825" priority="195" stopIfTrue="1"/>
  </conditionalFormatting>
  <conditionalFormatting sqref="B311">
    <cfRule type="expression" dxfId="823" priority="194" stopIfTrue="1">
      <formula>AND(COUNTIF(#REF!, B311)+COUNTIF(#REF!, B311)&gt;1,NOT(ISBLANK(B311)))</formula>
    </cfRule>
  </conditionalFormatting>
  <conditionalFormatting sqref="B330">
    <cfRule type="duplicateValues" dxfId="821" priority="191" stopIfTrue="1"/>
  </conditionalFormatting>
  <conditionalFormatting sqref="B221">
    <cfRule type="expression" dxfId="819" priority="190" stopIfTrue="1">
      <formula>AND(COUNTIF(#REF!, B221)+COUNTIF(#REF!, B221)&gt;1,NOT(ISBLANK(B221)))</formula>
    </cfRule>
  </conditionalFormatting>
  <conditionalFormatting sqref="B222">
    <cfRule type="expression" dxfId="817" priority="189" stopIfTrue="1">
      <formula>AND(COUNTIF(#REF!, B222)+COUNTIF(#REF!, B222)&gt;1,NOT(ISBLANK(B222)))</formula>
    </cfRule>
  </conditionalFormatting>
  <conditionalFormatting sqref="B220">
    <cfRule type="duplicateValues" dxfId="815" priority="193" stopIfTrue="1"/>
  </conditionalFormatting>
  <conditionalFormatting sqref="B227">
    <cfRule type="expression" dxfId="813" priority="188" stopIfTrue="1">
      <formula>AND(COUNTIF(#REF!, B227)+COUNTIF(#REF!, B227)&gt;1,NOT(ISBLANK(B227)))</formula>
    </cfRule>
  </conditionalFormatting>
  <conditionalFormatting sqref="B226">
    <cfRule type="duplicateValues" dxfId="811" priority="187" stopIfTrue="1"/>
  </conditionalFormatting>
  <conditionalFormatting sqref="B135">
    <cfRule type="expression" dxfId="809" priority="186" stopIfTrue="1">
      <formula>AND(COUNTIF(#REF!, B135)+COUNTIF(#REF!, B135)&gt;1,NOT(ISBLANK(B135)))</formula>
    </cfRule>
  </conditionalFormatting>
  <conditionalFormatting sqref="B136">
    <cfRule type="expression" dxfId="807" priority="185" stopIfTrue="1">
      <formula>AND(COUNTIF(#REF!, B136)+COUNTIF(#REF!, B136)&gt;1,NOT(ISBLANK(B136)))</formula>
    </cfRule>
  </conditionalFormatting>
  <conditionalFormatting sqref="B416">
    <cfRule type="duplicateValues" dxfId="805" priority="252" stopIfTrue="1"/>
  </conditionalFormatting>
  <conditionalFormatting sqref="B230">
    <cfRule type="expression" dxfId="803" priority="182" stopIfTrue="1">
      <formula>AND(COUNTIF(#REF!, B230)+COUNTIF(#REF!, B230)&gt;1,NOT(ISBLANK(B230)))</formula>
    </cfRule>
  </conditionalFormatting>
  <conditionalFormatting sqref="B299">
    <cfRule type="expression" dxfId="801" priority="179" stopIfTrue="1">
      <formula>AND(COUNTIF(#REF!, B299)+COUNTIF(#REF!, B299)&gt;1,NOT(ISBLANK(B299)))</formula>
    </cfRule>
  </conditionalFormatting>
  <conditionalFormatting sqref="B139:B140">
    <cfRule type="expression" dxfId="799" priority="178" stopIfTrue="1">
      <formula>AND(COUNTIF(#REF!, B139)+COUNTIF(#REF!, B139)&gt;1,NOT(ISBLANK(B139)))</formula>
    </cfRule>
  </conditionalFormatting>
  <conditionalFormatting sqref="B231">
    <cfRule type="duplicateValues" dxfId="797" priority="177" stopIfTrue="1"/>
  </conditionalFormatting>
  <conditionalFormatting sqref="B291">
    <cfRule type="duplicateValues" dxfId="795" priority="174" stopIfTrue="1"/>
  </conditionalFormatting>
  <conditionalFormatting sqref="B292">
    <cfRule type="duplicateValues" dxfId="793" priority="173" stopIfTrue="1"/>
  </conditionalFormatting>
  <conditionalFormatting sqref="B293">
    <cfRule type="expression" dxfId="791" priority="172" stopIfTrue="1">
      <formula>AND(COUNTIF(#REF!, B293)+COUNTIF(#REF!, B293)&gt;1,NOT(ISBLANK(B293)))</formula>
    </cfRule>
  </conditionalFormatting>
  <conditionalFormatting sqref="B142">
    <cfRule type="expression" dxfId="789" priority="167" stopIfTrue="1">
      <formula>AND(COUNTIF(#REF!, B142)+COUNTIF(#REF!, B142)&gt;1,NOT(ISBLANK(B142)))</formula>
    </cfRule>
  </conditionalFormatting>
  <conditionalFormatting sqref="B233">
    <cfRule type="expression" dxfId="787" priority="166" stopIfTrue="1">
      <formula>AND(COUNTIF(#REF!, B233)+COUNTIF(#REF!, B233)&gt;1,NOT(ISBLANK(B233)))</formula>
    </cfRule>
  </conditionalFormatting>
  <conditionalFormatting sqref="B234">
    <cfRule type="expression" dxfId="785" priority="165" stopIfTrue="1">
      <formula>AND(COUNTIF(#REF!, B234)+COUNTIF(#REF!, B234)&gt;1,NOT(ISBLANK(B234)))</formula>
    </cfRule>
  </conditionalFormatting>
  <conditionalFormatting sqref="B312">
    <cfRule type="expression" dxfId="783" priority="164" stopIfTrue="1">
      <formula>AND(COUNTIF(#REF!, B312)+COUNTIF(#REF!, B312)&gt;1,NOT(ISBLANK(B312)))</formula>
    </cfRule>
  </conditionalFormatting>
  <conditionalFormatting sqref="B313">
    <cfRule type="duplicateValues" dxfId="781" priority="163" stopIfTrue="1"/>
  </conditionalFormatting>
  <conditionalFormatting sqref="B368">
    <cfRule type="expression" dxfId="779" priority="162" stopIfTrue="1">
      <formula>AND(COUNTIF(#REF!, B368)+COUNTIF(#REF!, B368)&gt;1,NOT(ISBLANK(B368)))</formula>
    </cfRule>
  </conditionalFormatting>
  <conditionalFormatting sqref="B369">
    <cfRule type="expression" dxfId="777" priority="161" stopIfTrue="1">
      <formula>AND(COUNTIF(#REF!, B369)+COUNTIF(#REF!, B369)&gt;1,NOT(ISBLANK(B369)))</formula>
    </cfRule>
  </conditionalFormatting>
  <conditionalFormatting sqref="B143">
    <cfRule type="expression" dxfId="775" priority="160" stopIfTrue="1">
      <formula>AND(COUNTIF(#REF!, B143)+COUNTIF(#REF!, B143)&gt;1,NOT(ISBLANK(B143)))</formula>
    </cfRule>
  </conditionalFormatting>
  <conditionalFormatting sqref="B144">
    <cfRule type="expression" dxfId="773" priority="159" stopIfTrue="1">
      <formula>AND(COUNTIF(#REF!, B144)+COUNTIF(#REF!, B144)&gt;1,NOT(ISBLANK(B144)))</formula>
    </cfRule>
  </conditionalFormatting>
  <conditionalFormatting sqref="B235 B237">
    <cfRule type="expression" dxfId="771" priority="158" stopIfTrue="1">
      <formula>AND(COUNTIF(#REF!, B235)+COUNTIF(#REF!, B235)&gt;1,NOT(ISBLANK(B235)))</formula>
    </cfRule>
  </conditionalFormatting>
  <conditionalFormatting sqref="B236">
    <cfRule type="expression" dxfId="769" priority="157" stopIfTrue="1">
      <formula>AND(COUNTIF(#REF!, B236)+COUNTIF(#REF!, B236)&gt;1,NOT(ISBLANK(B236)))</formula>
    </cfRule>
  </conditionalFormatting>
  <conditionalFormatting sqref="B239">
    <cfRule type="expression" dxfId="767" priority="156" stopIfTrue="1">
      <formula>AND(COUNTIF(#REF!, B239)+COUNTIF(#REF!, B239)&gt;1,NOT(ISBLANK(B239)))</formula>
    </cfRule>
  </conditionalFormatting>
  <conditionalFormatting sqref="B372">
    <cfRule type="expression" dxfId="765" priority="152" stopIfTrue="1">
      <formula>AND(COUNTIF(#REF!, B372)+COUNTIF(#REF!, B372)&gt;1,NOT(ISBLANK(B372)))</formula>
    </cfRule>
  </conditionalFormatting>
  <conditionalFormatting sqref="B11">
    <cfRule type="duplicateValues" dxfId="763" priority="150" stopIfTrue="1"/>
  </conditionalFormatting>
  <conditionalFormatting sqref="B11">
    <cfRule type="duplicateValues" dxfId="761" priority="149" stopIfTrue="1"/>
  </conditionalFormatting>
  <conditionalFormatting sqref="B324">
    <cfRule type="expression" dxfId="759" priority="140" stopIfTrue="1">
      <formula>AND(COUNTIF(#REF!, B324)+COUNTIF(#REF!, B324)&gt;1,NOT(ISBLANK(B324)))</formula>
    </cfRule>
  </conditionalFormatting>
  <conditionalFormatting sqref="B323">
    <cfRule type="duplicateValues" dxfId="757" priority="141" stopIfTrue="1"/>
  </conditionalFormatting>
  <conditionalFormatting sqref="B336 B160:B161">
    <cfRule type="duplicateValues" dxfId="755" priority="184" stopIfTrue="1"/>
  </conditionalFormatting>
  <conditionalFormatting sqref="B247">
    <cfRule type="expression" dxfId="753" priority="138" stopIfTrue="1">
      <formula>AND(COUNTIF(#REF!, B247)+COUNTIF(#REF!, B247)&gt;1,NOT(ISBLANK(B247)))</formula>
    </cfRule>
  </conditionalFormatting>
  <conditionalFormatting sqref="B248">
    <cfRule type="duplicateValues" dxfId="751" priority="139" stopIfTrue="1"/>
  </conditionalFormatting>
  <conditionalFormatting sqref="B250">
    <cfRule type="expression" dxfId="749" priority="137" stopIfTrue="1">
      <formula>AND(COUNTIF(#REF!, B250)+COUNTIF(#REF!, B250)&gt;1,NOT(ISBLANK(B250)))</formula>
    </cfRule>
  </conditionalFormatting>
  <conditionalFormatting sqref="B249">
    <cfRule type="expression" dxfId="747" priority="136" stopIfTrue="1">
      <formula>AND(COUNTIF(#REF!, B249)+COUNTIF(#REF!, B249)&gt;1,NOT(ISBLANK(B249)))</formula>
    </cfRule>
  </conditionalFormatting>
  <conditionalFormatting sqref="B251">
    <cfRule type="expression" dxfId="745" priority="135" stopIfTrue="1">
      <formula>AND(COUNTIF(#REF!, B251)+COUNTIF(#REF!, B251)&gt;1,NOT(ISBLANK(B251)))</formula>
    </cfRule>
  </conditionalFormatting>
  <conditionalFormatting sqref="B327">
    <cfRule type="expression" dxfId="743" priority="133" stopIfTrue="1">
      <formula>AND(COUNTIF(#REF!, B327)+COUNTIF(#REF!, B327)&gt;1,NOT(ISBLANK(B327)))</formula>
    </cfRule>
  </conditionalFormatting>
  <conditionalFormatting sqref="B294">
    <cfRule type="expression" dxfId="741" priority="134" stopIfTrue="1">
      <formula>AND(COUNTIF(#REF!, B294)+COUNTIF(#REF!, B294)&gt;1,NOT(ISBLANK(B294)))</formula>
    </cfRule>
  </conditionalFormatting>
  <conditionalFormatting sqref="B295 B16:B116 B256">
    <cfRule type="duplicateValues" dxfId="739" priority="253" stopIfTrue="1"/>
  </conditionalFormatting>
  <conditionalFormatting sqref="B150:B153">
    <cfRule type="expression" dxfId="737" priority="118" stopIfTrue="1">
      <formula>AND(COUNTIF(#REF!, B150)+COUNTIF(#REF!, B150)&gt;1,NOT(ISBLANK(B150)))</formula>
    </cfRule>
  </conditionalFormatting>
  <conditionalFormatting sqref="B257">
    <cfRule type="expression" dxfId="735" priority="117" stopIfTrue="1">
      <formula>AND(COUNTIF(#REF!, B257)+COUNTIF(#REF!, B257)&gt;1,NOT(ISBLANK(B257)))</formula>
    </cfRule>
  </conditionalFormatting>
  <conditionalFormatting sqref="B254">
    <cfRule type="expression" dxfId="733" priority="116" stopIfTrue="1">
      <formula>AND(COUNTIF(#REF!, B254)+COUNTIF(#REF!, B254)&gt;1,NOT(ISBLANK(B254)))</formula>
    </cfRule>
  </conditionalFormatting>
  <conditionalFormatting sqref="B258">
    <cfRule type="expression" dxfId="731" priority="114" stopIfTrue="1">
      <formula>AND(COUNTIF(#REF!, B258)+COUNTIF(#REF!, B258)&gt;1,NOT(ISBLANK(B258)))</formula>
    </cfRule>
  </conditionalFormatting>
  <conditionalFormatting sqref="B259">
    <cfRule type="expression" dxfId="729" priority="113" stopIfTrue="1">
      <formula>AND(COUNTIF(#REF!, B259)+COUNTIF(#REF!, B259)&gt;1,NOT(ISBLANK(B259)))</formula>
    </cfRule>
  </conditionalFormatting>
  <conditionalFormatting sqref="B392:B394 B396">
    <cfRule type="expression" dxfId="727" priority="111" stopIfTrue="1">
      <formula>AND(COUNTIF(#REF!, B392)+COUNTIF(#REF!, B392)&gt;1,NOT(ISBLANK(B392)))</formula>
    </cfRule>
  </conditionalFormatting>
  <conditionalFormatting sqref="B395 B397">
    <cfRule type="expression" dxfId="725" priority="112" stopIfTrue="1">
      <formula>AND(COUNTIF(#REF!, B395)+COUNTIF(#REF!, B395)&gt;1,NOT(ISBLANK(B395)))</formula>
    </cfRule>
  </conditionalFormatting>
  <conditionalFormatting sqref="B333:B334">
    <cfRule type="duplicateValues" dxfId="723" priority="110" stopIfTrue="1"/>
  </conditionalFormatting>
  <conditionalFormatting sqref="C226">
    <cfRule type="duplicateValues" dxfId="721" priority="254"/>
  </conditionalFormatting>
  <conditionalFormatting sqref="B349:B354">
    <cfRule type="duplicateValues" dxfId="719" priority="255" stopIfTrue="1"/>
  </conditionalFormatting>
  <conditionalFormatting sqref="B151">
    <cfRule type="expression" dxfId="717" priority="101" stopIfTrue="1">
      <formula>AND(COUNTIF(#REF!, B151)+COUNTIF(#REF!, B151)&gt;1,NOT(ISBLANK(B151)))</formula>
    </cfRule>
  </conditionalFormatting>
  <conditionalFormatting sqref="B338">
    <cfRule type="duplicateValues" dxfId="715" priority="98" stopIfTrue="1"/>
  </conditionalFormatting>
  <conditionalFormatting sqref="B339">
    <cfRule type="duplicateValues" dxfId="713" priority="99" stopIfTrue="1"/>
  </conditionalFormatting>
  <conditionalFormatting sqref="B347 B342 B328:B329 B322 B176:B188 B162:B174">
    <cfRule type="duplicateValues" dxfId="711" priority="-1" stopIfTrue="1"/>
  </conditionalFormatting>
  <conditionalFormatting sqref="B298">
    <cfRule type="duplicateValues" dxfId="709" priority="96" stopIfTrue="1"/>
  </conditionalFormatting>
  <conditionalFormatting sqref="B296">
    <cfRule type="duplicateValues" dxfId="707" priority="97" stopIfTrue="1"/>
  </conditionalFormatting>
  <conditionalFormatting sqref="B297">
    <cfRule type="expression" dxfId="705" priority="95" stopIfTrue="1">
      <formula>AND(COUNTIF(#REF!, B297)+COUNTIF(#REF!, B297)&gt;1,NOT(ISBLANK(B297)))</formula>
    </cfRule>
  </conditionalFormatting>
  <conditionalFormatting sqref="B300:B302">
    <cfRule type="expression" dxfId="703" priority="94" stopIfTrue="1">
      <formula>AND(COUNTIF(#REF!, B300)+COUNTIF(#REF!, B300)&gt;1,NOT(ISBLANK(B300)))</formula>
    </cfRule>
  </conditionalFormatting>
  <conditionalFormatting sqref="B398">
    <cfRule type="expression" dxfId="701" priority="93" stopIfTrue="1">
      <formula>AND(COUNTIF(#REF!, B398)+COUNTIF(#REF!, B398)&gt;1,NOT(ISBLANK(B398)))</formula>
    </cfRule>
  </conditionalFormatting>
  <conditionalFormatting sqref="B399">
    <cfRule type="expression" dxfId="699" priority="92" stopIfTrue="1">
      <formula>AND(COUNTIF(#REF!, B399)+COUNTIF(#REF!, B399)&gt;1,NOT(ISBLANK(B399)))</formula>
    </cfRule>
  </conditionalFormatting>
  <conditionalFormatting sqref="B400">
    <cfRule type="expression" dxfId="697" priority="91" stopIfTrue="1">
      <formula>AND(COUNTIF(#REF!, B400)+COUNTIF(#REF!, B400)&gt;1,NOT(ISBLANK(B400)))</formula>
    </cfRule>
  </conditionalFormatting>
  <conditionalFormatting sqref="B401">
    <cfRule type="expression" dxfId="695" priority="90" stopIfTrue="1">
      <formula>AND(COUNTIF(#REF!, B401)+COUNTIF(#REF!, B401)&gt;1,NOT(ISBLANK(B401)))</formula>
    </cfRule>
  </conditionalFormatting>
  <conditionalFormatting sqref="B403:B405">
    <cfRule type="expression" dxfId="693" priority="89" stopIfTrue="1">
      <formula>AND(COUNTIF(#REF!, B403)+COUNTIF(#REF!, B403)&gt;1,NOT(ISBLANK(B403)))</formula>
    </cfRule>
  </conditionalFormatting>
  <conditionalFormatting sqref="B340">
    <cfRule type="duplicateValues" dxfId="691" priority="88" stopIfTrue="1"/>
  </conditionalFormatting>
  <conditionalFormatting sqref="B341">
    <cfRule type="expression" dxfId="689" priority="87" stopIfTrue="1">
      <formula>AND(COUNTIF(#REF!, B341)+COUNTIF(#REF!, B341)&gt;1,NOT(ISBLANK(B341)))</formula>
    </cfRule>
  </conditionalFormatting>
  <conditionalFormatting sqref="B175">
    <cfRule type="expression" dxfId="687" priority="256" stopIfTrue="1">
      <formula>AND(COUNTIF($B$160:$B$189, B175)&gt;1,NOT(ISBLANK(B175)))</formula>
    </cfRule>
  </conditionalFormatting>
  <conditionalFormatting sqref="B332 B244:B245 B317 B238">
    <cfRule type="duplicateValues" dxfId="685" priority="257" stopIfTrue="1"/>
  </conditionalFormatting>
  <conditionalFormatting sqref="B152">
    <cfRule type="expression" dxfId="683" priority="86" stopIfTrue="1">
      <formula>AND(COUNTIF(#REF!, B152)+COUNTIF(#REF!, B152)&gt;1,NOT(ISBLANK(B152)))</formula>
    </cfRule>
  </conditionalFormatting>
  <conditionalFormatting sqref="B153">
    <cfRule type="expression" dxfId="681" priority="85" stopIfTrue="1">
      <formula>AND(COUNTIF(#REF!, B153)+COUNTIF(#REF!, B153)&gt;1,NOT(ISBLANK(B153)))</formula>
    </cfRule>
  </conditionalFormatting>
  <conditionalFormatting sqref="B266">
    <cfRule type="expression" dxfId="679" priority="84" stopIfTrue="1">
      <formula>AND(COUNTIF(#REF!, B266)+COUNTIF(#REF!, B266)&gt;1,NOT(ISBLANK(B266)))</formula>
    </cfRule>
  </conditionalFormatting>
  <conditionalFormatting sqref="B269">
    <cfRule type="expression" dxfId="677" priority="83" stopIfTrue="1">
      <formula>AND(COUNTIF(#REF!, B269)+COUNTIF(#REF!, B269)&gt;1,NOT(ISBLANK(B269)))</formula>
    </cfRule>
  </conditionalFormatting>
  <conditionalFormatting sqref="B268">
    <cfRule type="expression" dxfId="675" priority="82" stopIfTrue="1">
      <formula>AND(COUNTIF(#REF!, B268)+COUNTIF(#REF!, B268)&gt;1,NOT(ISBLANK(B268)))</formula>
    </cfRule>
  </conditionalFormatting>
  <conditionalFormatting sqref="B270:B271">
    <cfRule type="expression" dxfId="673" priority="81" stopIfTrue="1">
      <formula>AND(COUNTIF(#REF!, B270)+COUNTIF(#REF!, B270)&gt;1,NOT(ISBLANK(B270)))</formula>
    </cfRule>
  </conditionalFormatting>
  <conditionalFormatting sqref="B343">
    <cfRule type="duplicateValues" dxfId="671" priority="80" stopIfTrue="1"/>
  </conditionalFormatting>
  <conditionalFormatting sqref="B409">
    <cfRule type="expression" dxfId="669" priority="78" stopIfTrue="1">
      <formula>AND(COUNTIF(#REF!, B409)+COUNTIF(#REF!, B409)&gt;1,NOT(ISBLANK(B409)))</formula>
    </cfRule>
  </conditionalFormatting>
  <conditionalFormatting sqref="B406:B408">
    <cfRule type="expression" dxfId="667" priority="79" stopIfTrue="1">
      <formula>AND(COUNTIF(#REF!, B406)+COUNTIF(#REF!, B406)&gt;1,NOT(ISBLANK(B406)))</formula>
    </cfRule>
  </conditionalFormatting>
  <conditionalFormatting sqref="B749:B758">
    <cfRule type="expression" dxfId="665" priority="77" stopIfTrue="1">
      <formula>AND(COUNTIF(#REF!, B749)+COUNTIF(#REF!, B749)&gt;1,NOT(ISBLANK(B749)))</formula>
    </cfRule>
  </conditionalFormatting>
  <conditionalFormatting sqref="B696 B618:B621 B601:B615 B733 B661:B688 B631:B652">
    <cfRule type="expression" dxfId="663" priority="75" stopIfTrue="1">
      <formula>AND(COUNTIF(#REF!, B601)+COUNTIF(#REF!, B601)&gt;1,NOT(ISBLANK(B601)))</formula>
    </cfRule>
  </conditionalFormatting>
  <conditionalFormatting sqref="B629">
    <cfRule type="expression" dxfId="661" priority="60" stopIfTrue="1">
      <formula>AND(COUNTIF(#REF!, B629)+COUNTIF(#REF!, B629)&gt;1,NOT(ISBLANK(B629)))</formula>
    </cfRule>
  </conditionalFormatting>
  <conditionalFormatting sqref="B630">
    <cfRule type="expression" dxfId="659" priority="59" stopIfTrue="1">
      <formula>AND(COUNTIF(#REF!, B630)+COUNTIF(#REF!, B630)&gt;1,NOT(ISBLANK(B630)))</formula>
    </cfRule>
  </conditionalFormatting>
  <conditionalFormatting sqref="B689">
    <cfRule type="expression" dxfId="657" priority="51" stopIfTrue="1">
      <formula>AND(COUNTIF(#REF!, B689)+COUNTIF(#REF!, B689)&gt;1,NOT(ISBLANK(B689)))</formula>
    </cfRule>
  </conditionalFormatting>
  <conditionalFormatting sqref="B691:B692">
    <cfRule type="expression" dxfId="655" priority="49" stopIfTrue="1">
      <formula>AND(COUNTIF(#REF!, B691)+COUNTIF(#REF!, B691)&gt;1,NOT(ISBLANK(B691)))</formula>
    </cfRule>
  </conditionalFormatting>
  <conditionalFormatting sqref="B693">
    <cfRule type="expression" dxfId="653" priority="48" stopIfTrue="1">
      <formula>AND(COUNTIF(#REF!, B693)+COUNTIF(#REF!, B693)&gt;1,NOT(ISBLANK(B693)))</formula>
    </cfRule>
  </conditionalFormatting>
  <conditionalFormatting sqref="B694:B695">
    <cfRule type="expression" dxfId="651" priority="47" stopIfTrue="1">
      <formula>AND(COUNTIF(#REF!, B694)+COUNTIF(#REF!, B694)&gt;1,NOT(ISBLANK(B694)))</formula>
    </cfRule>
  </conditionalFormatting>
  <conditionalFormatting sqref="B699">
    <cfRule type="expression" dxfId="649" priority="45" stopIfTrue="1">
      <formula>AND(COUNTIF(#REF!, B699)+COUNTIF(#REF!, B699)&gt;1,NOT(ISBLANK(B699)))</formula>
    </cfRule>
  </conditionalFormatting>
  <conditionalFormatting sqref="B700">
    <cfRule type="expression" dxfId="647" priority="44" stopIfTrue="1">
      <formula>AND(COUNTIF(#REF!, B700)+COUNTIF(#REF!, B700)&gt;1,NOT(ISBLANK(B700)))</formula>
    </cfRule>
  </conditionalFormatting>
  <conditionalFormatting sqref="B738">
    <cfRule type="expression" dxfId="645" priority="32" stopIfTrue="1">
      <formula>AND(COUNTIF(#REF!, B738)+COUNTIF(#REF!, B738)&gt;1,NOT(ISBLANK(B738)))</formula>
    </cfRule>
  </conditionalFormatting>
  <conditionalFormatting sqref="B741">
    <cfRule type="expression" dxfId="643" priority="30" stopIfTrue="1">
      <formula>AND(COUNTIF(#REF!, B741)+COUNTIF(#REF!, B741)&gt;1,NOT(ISBLANK(B741)))</formula>
    </cfRule>
  </conditionalFormatting>
  <conditionalFormatting sqref="B742">
    <cfRule type="expression" dxfId="641" priority="29" stopIfTrue="1">
      <formula>AND(COUNTIF(#REF!, B742)+COUNTIF(#REF!, B742)&gt;1,NOT(ISBLANK(B742)))</formula>
    </cfRule>
  </conditionalFormatting>
  <conditionalFormatting sqref="B743">
    <cfRule type="expression" dxfId="639" priority="28" stopIfTrue="1">
      <formula>AND(COUNTIF(#REF!, B743)+COUNTIF(#REF!, B743)&gt;1,NOT(ISBLANK(B743)))</formula>
    </cfRule>
  </conditionalFormatting>
  <conditionalFormatting sqref="B744">
    <cfRule type="expression" dxfId="637" priority="27" stopIfTrue="1">
      <formula>AND(COUNTIF(#REF!, B744)+COUNTIF(#REF!, B744)&gt;1,NOT(ISBLANK(B744)))</formula>
    </cfRule>
  </conditionalFormatting>
  <conditionalFormatting sqref="B745">
    <cfRule type="expression" dxfId="635" priority="26" stopIfTrue="1">
      <formula>AND(COUNTIF(#REF!, B745)+COUNTIF(#REF!, B745)&gt;1,NOT(ISBLANK(B745)))</formula>
    </cfRule>
  </conditionalFormatting>
  <conditionalFormatting sqref="B746">
    <cfRule type="expression" dxfId="633" priority="25" stopIfTrue="1">
      <formula>AND(COUNTIF(#REF!, B746)+COUNTIF(#REF!, B746)&gt;1,NOT(ISBLANK(B746)))</formula>
    </cfRule>
  </conditionalFormatting>
  <conditionalFormatting sqref="B596">
    <cfRule type="expression" dxfId="631" priority="72" stopIfTrue="1">
      <formula>AND(COUNTIF($B$104:$B$104, B596)+COUNTIF(#REF!, B596)&gt;1,NOT(ISBLANK(B596)))</formula>
    </cfRule>
  </conditionalFormatting>
  <conditionalFormatting sqref="B597">
    <cfRule type="expression" dxfId="629" priority="73" stopIfTrue="1">
      <formula>AND(COUNTIF(#REF!, B597)+COUNTIF(#REF!, B597)&gt;1,NOT(ISBLANK(B597)))</formula>
    </cfRule>
  </conditionalFormatting>
  <conditionalFormatting sqref="B598:B599">
    <cfRule type="expression" dxfId="627" priority="74" stopIfTrue="1">
      <formula>AND(COUNTIF($B$105:$B$105, B598)+COUNTIF(#REF!, B598)&gt;1,NOT(ISBLANK(B598)))</formula>
    </cfRule>
  </conditionalFormatting>
  <conditionalFormatting sqref="B600">
    <cfRule type="expression" dxfId="625" priority="71" stopIfTrue="1">
      <formula>AND(COUNTIF(#REF!, B600)+COUNTIF(#REF!, B600)&gt;1,NOT(ISBLANK(B600)))</formula>
    </cfRule>
  </conditionalFormatting>
  <conditionalFormatting sqref="B616">
    <cfRule type="expression" dxfId="623" priority="69" stopIfTrue="1">
      <formula>AND(COUNTIF(#REF!, B616)+COUNTIF(#REF!, B616)&gt;1,NOT(ISBLANK(B616)))</formula>
    </cfRule>
  </conditionalFormatting>
  <conditionalFormatting sqref="C616">
    <cfRule type="duplicateValues" dxfId="621" priority="70"/>
  </conditionalFormatting>
  <conditionalFormatting sqref="C617">
    <cfRule type="duplicateValues" dxfId="619" priority="68"/>
  </conditionalFormatting>
  <conditionalFormatting sqref="B617">
    <cfRule type="expression" dxfId="617" priority="67" stopIfTrue="1">
      <formula>AND(COUNTIF(#REF!, B617)+COUNTIF(#REF!, B617)&gt;1,NOT(ISBLANK(B617)))</formula>
    </cfRule>
  </conditionalFormatting>
  <conditionalFormatting sqref="B623">
    <cfRule type="expression" dxfId="615" priority="66" stopIfTrue="1">
      <formula>AND(COUNTIF(#REF!, B623)+COUNTIF(#REF!, B623)&gt;1,NOT(ISBLANK(B623)))</formula>
    </cfRule>
  </conditionalFormatting>
  <conditionalFormatting sqref="B622 B624">
    <cfRule type="expression" dxfId="613" priority="65" stopIfTrue="1">
      <formula>AND(COUNTIF(#REF!, B622)+COUNTIF(#REF!, B622)&gt;1,NOT(ISBLANK(B622)))</formula>
    </cfRule>
  </conditionalFormatting>
  <conditionalFormatting sqref="B625:B630">
    <cfRule type="expression" dxfId="611" priority="64" stopIfTrue="1">
      <formula>AND(COUNTIF(#REF!, B625)+COUNTIF(#REF!, B625)&gt;1,NOT(ISBLANK(B625)))</formula>
    </cfRule>
  </conditionalFormatting>
  <conditionalFormatting sqref="B626">
    <cfRule type="expression" dxfId="609" priority="63" stopIfTrue="1">
      <formula>AND(COUNTIF(#REF!, B626)+COUNTIF(#REF!, B626)&gt;1,NOT(ISBLANK(B626)))</formula>
    </cfRule>
  </conditionalFormatting>
  <conditionalFormatting sqref="B627">
    <cfRule type="expression" dxfId="607" priority="62" stopIfTrue="1">
      <formula>AND(COUNTIF(#REF!, B627)+COUNTIF(#REF!, B627)&gt;1,NOT(ISBLANK(B627)))</formula>
    </cfRule>
  </conditionalFormatting>
  <conditionalFormatting sqref="B628">
    <cfRule type="expression" dxfId="605" priority="61" stopIfTrue="1">
      <formula>AND(COUNTIF(#REF!, B628)+COUNTIF(#REF!, B628)&gt;1,NOT(ISBLANK(B628)))</formula>
    </cfRule>
  </conditionalFormatting>
  <conditionalFormatting sqref="B653">
    <cfRule type="expression" dxfId="603" priority="58" stopIfTrue="1">
      <formula>AND(COUNTIF(#REF!, B653)+COUNTIF(#REF!, B653)&gt;1,NOT(ISBLANK(B653)))</formula>
    </cfRule>
  </conditionalFormatting>
  <conditionalFormatting sqref="B655">
    <cfRule type="expression" dxfId="601" priority="56" stopIfTrue="1">
      <formula>AND(COUNTIF(#REF!, B655)+COUNTIF(#REF!, B655)&gt;1,NOT(ISBLANK(B655)))</formula>
    </cfRule>
  </conditionalFormatting>
  <conditionalFormatting sqref="B656:B657">
    <cfRule type="expression" dxfId="599" priority="55" stopIfTrue="1">
      <formula>AND(COUNTIF(#REF!, B656)+COUNTIF(#REF!, B656)&gt;1,NOT(ISBLANK(B656)))</formula>
    </cfRule>
  </conditionalFormatting>
  <conditionalFormatting sqref="B654">
    <cfRule type="expression" dxfId="597" priority="57" stopIfTrue="1">
      <formula>AND(COUNTIF(#REF!, B654)+COUNTIF(#REF!, B654)&gt;1,NOT(ISBLANK(B654)))</formula>
    </cfRule>
  </conditionalFormatting>
  <conditionalFormatting sqref="B658">
    <cfRule type="expression" dxfId="595" priority="54" stopIfTrue="1">
      <formula>AND(COUNTIF(#REF!, B658)+COUNTIF(#REF!, B658)&gt;1,NOT(ISBLANK(B658)))</formula>
    </cfRule>
  </conditionalFormatting>
  <conditionalFormatting sqref="B659">
    <cfRule type="expression" dxfId="593" priority="53" stopIfTrue="1">
      <formula>AND(COUNTIF(#REF!, B659)+COUNTIF(#REF!, B659)&gt;1,NOT(ISBLANK(B659)))</formula>
    </cfRule>
  </conditionalFormatting>
  <conditionalFormatting sqref="B660">
    <cfRule type="expression" dxfId="591" priority="52" stopIfTrue="1">
      <formula>AND(COUNTIF(#REF!, B660)+COUNTIF(#REF!, B660)&gt;1,NOT(ISBLANK(B660)))</formula>
    </cfRule>
  </conditionalFormatting>
  <conditionalFormatting sqref="B690">
    <cfRule type="expression" dxfId="589" priority="50" stopIfTrue="1">
      <formula>AND(COUNTIF(#REF!, B690)+COUNTIF(#REF!, B690)&gt;1,NOT(ISBLANK(B690)))</formula>
    </cfRule>
  </conditionalFormatting>
  <conditionalFormatting sqref="B697:B698">
    <cfRule type="expression" dxfId="587" priority="46" stopIfTrue="1">
      <formula>AND(COUNTIF(#REF!, B697)+COUNTIF(#REF!, B697)&gt;1,NOT(ISBLANK(B697)))</formula>
    </cfRule>
  </conditionalFormatting>
  <conditionalFormatting sqref="B701">
    <cfRule type="expression" dxfId="585" priority="43" stopIfTrue="1">
      <formula>AND(COUNTIF(#REF!, B701)+COUNTIF(#REF!, B701)&gt;1,NOT(ISBLANK(B701)))</formula>
    </cfRule>
  </conditionalFormatting>
  <conditionalFormatting sqref="B703:B705 B708 B710 B712 B716 B720 B722:B723 B725 B727">
    <cfRule type="expression" dxfId="583" priority="42" stopIfTrue="1">
      <formula>AND(COUNTIF(#REF!, B703)+COUNTIF(#REF!, B703)&gt;1,NOT(ISBLANK(B703)))</formula>
    </cfRule>
  </conditionalFormatting>
  <conditionalFormatting sqref="B702 B706:B707 B709 B711 B713:B715 B717:B719 B721 B724 B726">
    <cfRule type="expression" dxfId="581" priority="41" stopIfTrue="1">
      <formula>AND(COUNTIF(#REF!, B702)+COUNTIF(#REF!, B702)&gt;1,NOT(ISBLANK(B702)))</formula>
    </cfRule>
  </conditionalFormatting>
  <conditionalFormatting sqref="B730">
    <cfRule type="expression" dxfId="579" priority="40" stopIfTrue="1">
      <formula>AND(COUNTIF(#REF!, B730)+COUNTIF(#REF!, B730)&gt;1,NOT(ISBLANK(B730)))</formula>
    </cfRule>
  </conditionalFormatting>
  <conditionalFormatting sqref="B728:B729 B731">
    <cfRule type="expression" dxfId="577" priority="39" stopIfTrue="1">
      <formula>AND(COUNTIF(#REF!, B728)+COUNTIF(#REF!, B728)&gt;1,NOT(ISBLANK(B728)))</formula>
    </cfRule>
  </conditionalFormatting>
  <conditionalFormatting sqref="B732">
    <cfRule type="expression" dxfId="575" priority="38" stopIfTrue="1">
      <formula>AND(COUNTIF(#REF!, B732)+COUNTIF(#REF!, B732)&gt;1,NOT(ISBLANK(B732)))</formula>
    </cfRule>
  </conditionalFormatting>
  <conditionalFormatting sqref="B734">
    <cfRule type="expression" dxfId="573" priority="37" stopIfTrue="1">
      <formula>AND(COUNTIF(#REF!, B734)+COUNTIF(#REF!, B734)&gt;1,NOT(ISBLANK(B734)))</formula>
    </cfRule>
  </conditionalFormatting>
  <conditionalFormatting sqref="B735">
    <cfRule type="expression" dxfId="571" priority="36" stopIfTrue="1">
      <formula>AND(COUNTIF(#REF!, B735)+COUNTIF(#REF!, B735)&gt;1,NOT(ISBLANK(B735)))</formula>
    </cfRule>
  </conditionalFormatting>
  <conditionalFormatting sqref="B737">
    <cfRule type="expression" dxfId="569" priority="35" stopIfTrue="1">
      <formula>AND(COUNTIF(#REF!, B737)+COUNTIF(#REF!, B737)&gt;1,NOT(ISBLANK(B737)))</formula>
    </cfRule>
  </conditionalFormatting>
  <conditionalFormatting sqref="B736">
    <cfRule type="expression" dxfId="567" priority="34" stopIfTrue="1">
      <formula>AND(COUNTIF(#REF!, B736)+COUNTIF(#REF!, B736)&gt;1,NOT(ISBLANK(B736)))</formula>
    </cfRule>
  </conditionalFormatting>
  <conditionalFormatting sqref="B739">
    <cfRule type="expression" dxfId="565" priority="33" stopIfTrue="1">
      <formula>AND(COUNTIF(#REF!, B739)+COUNTIF(#REF!, B739)&gt;1,NOT(ISBLANK(B739)))</formula>
    </cfRule>
  </conditionalFormatting>
  <conditionalFormatting sqref="B740">
    <cfRule type="expression" dxfId="563" priority="31" stopIfTrue="1">
      <formula>AND(COUNTIF(#REF!, B740)+COUNTIF(#REF!, B740)&gt;1,NOT(ISBLANK(B740)))</formula>
    </cfRule>
  </conditionalFormatting>
  <conditionalFormatting sqref="B748">
    <cfRule type="expression" dxfId="561" priority="24" stopIfTrue="1">
      <formula>AND(COUNTIF(#REF!, B748)+COUNTIF(#REF!, B748)&gt;1,NOT(ISBLANK(B748)))</formula>
    </cfRule>
  </conditionalFormatting>
  <conditionalFormatting sqref="B747">
    <cfRule type="expression" dxfId="559" priority="23" stopIfTrue="1">
      <formula>AND(COUNTIF(#REF!, B747)+COUNTIF(#REF!, B747)&gt;1,NOT(ISBLANK(B747)))</formula>
    </cfRule>
  </conditionalFormatting>
  <conditionalFormatting sqref="C601:C615">
    <cfRule type="duplicateValues" dxfId="557" priority="76"/>
  </conditionalFormatting>
  <conditionalFormatting sqref="C154">
    <cfRule type="duplicateValues" dxfId="555" priority="22"/>
  </conditionalFormatting>
  <conditionalFormatting sqref="B154">
    <cfRule type="expression" dxfId="553" priority="21" stopIfTrue="1">
      <formula>AND(COUNTIF(#REF!, B154)+COUNTIF(#REF!, B154)&gt;1,NOT(ISBLANK(B154)))</formula>
    </cfRule>
  </conditionalFormatting>
  <conditionalFormatting sqref="B344">
    <cfRule type="expression" dxfId="551" priority="20" stopIfTrue="1">
      <formula>AND(COUNTIF(#REF!, B344)+COUNTIF(#REF!, B344)&gt;1,NOT(ISBLANK(B344)))</formula>
    </cfRule>
  </conditionalFormatting>
  <conditionalFormatting sqref="B410:B411">
    <cfRule type="expression" dxfId="549" priority="19" stopIfTrue="1">
      <formula>AND(COUNTIF(#REF!, B410)+COUNTIF(#REF!, B410)&gt;1,NOT(ISBLANK(B410)))</formula>
    </cfRule>
  </conditionalFormatting>
  <conditionalFormatting sqref="B412">
    <cfRule type="expression" dxfId="547" priority="18" stopIfTrue="1">
      <formula>AND(COUNTIF(#REF!, B412)+COUNTIF(#REF!, B412)&gt;1,NOT(ISBLANK(B412)))</formula>
    </cfRule>
  </conditionalFormatting>
  <conditionalFormatting sqref="B759:B760">
    <cfRule type="expression" dxfId="545" priority="17" stopIfTrue="1">
      <formula>AND(COUNTIF(#REF!, B759)+COUNTIF(#REF!, B759)&gt;1,NOT(ISBLANK(B759)))</formula>
    </cfRule>
  </conditionalFormatting>
  <conditionalFormatting sqref="B761:B763">
    <cfRule type="expression" dxfId="543" priority="16" stopIfTrue="1">
      <formula>AND(COUNTIF(#REF!, B761)+COUNTIF(#REF!, B761)&gt;1,NOT(ISBLANK(B761)))</formula>
    </cfRule>
  </conditionalFormatting>
  <conditionalFormatting sqref="B345">
    <cfRule type="expression" dxfId="541" priority="15" stopIfTrue="1">
      <formula>AND(COUNTIF(#REF!, B345)+COUNTIF(#REF!, B345)&gt;1,NOT(ISBLANK(B345)))</formula>
    </cfRule>
  </conditionalFormatting>
  <conditionalFormatting sqref="B426:B595">
    <cfRule type="duplicateValues" dxfId="539" priority="258" stopIfTrue="1"/>
  </conditionalFormatting>
  <conditionalFormatting sqref="C155:C156">
    <cfRule type="duplicateValues" dxfId="537" priority="14"/>
  </conditionalFormatting>
  <conditionalFormatting sqref="B155:B156">
    <cfRule type="expression" dxfId="535" priority="13" stopIfTrue="1">
      <formula>AND(COUNTIF(#REF!, B155)+COUNTIF(#REF!, B155)&gt;1,NOT(ISBLANK(B155)))</formula>
    </cfRule>
  </conditionalFormatting>
  <conditionalFormatting sqref="B157:B158">
    <cfRule type="expression" dxfId="533" priority="12" stopIfTrue="1">
      <formula>AND(COUNTIF(#REF!, B157)+COUNTIF(#REF!, B157)&gt;1,NOT(ISBLANK(B157)))</formula>
    </cfRule>
  </conditionalFormatting>
  <conditionalFormatting sqref="B272">
    <cfRule type="expression" dxfId="531" priority="10" stopIfTrue="1">
      <formula>AND(COUNTIF(#REF!, B272)+COUNTIF(#REF!, B272)&gt;1,NOT(ISBLANK(B272)))</formula>
    </cfRule>
  </conditionalFormatting>
  <conditionalFormatting sqref="B273:B274">
    <cfRule type="expression" dxfId="529" priority="9" stopIfTrue="1">
      <formula>AND(COUNTIF(#REF!, B273)+COUNTIF(#REF!, B273)&gt;1,NOT(ISBLANK(B273)))</formula>
    </cfRule>
  </conditionalFormatting>
  <conditionalFormatting sqref="C274">
    <cfRule type="duplicateValues" dxfId="527" priority="8"/>
  </conditionalFormatting>
  <conditionalFormatting sqref="C276:C277">
    <cfRule type="duplicateValues" dxfId="525" priority="7"/>
  </conditionalFormatting>
  <conditionalFormatting sqref="B276:B277">
    <cfRule type="expression" dxfId="523" priority="6" stopIfTrue="1">
      <formula>AND(COUNTIF(#REF!, B276)+COUNTIF(#REF!, B276)&gt;1,NOT(ISBLANK(B276)))</formula>
    </cfRule>
  </conditionalFormatting>
  <conditionalFormatting sqref="B275">
    <cfRule type="duplicateValues" dxfId="521" priority="11" stopIfTrue="1"/>
  </conditionalFormatting>
  <conditionalFormatting sqref="B278:B283">
    <cfRule type="expression" dxfId="519" priority="5" stopIfTrue="1">
      <formula>AND(COUNTIF(#REF!, B278)+COUNTIF(#REF!, B278)&gt;1,NOT(ISBLANK(B278)))</formula>
    </cfRule>
  </conditionalFormatting>
  <conditionalFormatting sqref="C414">
    <cfRule type="duplicateValues" dxfId="517" priority="4"/>
  </conditionalFormatting>
  <conditionalFormatting sqref="B414">
    <cfRule type="expression" dxfId="515" priority="3" stopIfTrue="1">
      <formula>AND(COUNTIF(#REF!, B414)+COUNTIF(#REF!, B414)&gt;1,NOT(ISBLANK(B414)))</formula>
    </cfRule>
  </conditionalFormatting>
  <conditionalFormatting sqref="C346">
    <cfRule type="duplicateValues" dxfId="513" priority="2"/>
  </conditionalFormatting>
  <conditionalFormatting sqref="B346">
    <cfRule type="expression" dxfId="511" priority="1" stopIfTrue="1">
      <formula>AND(COUNTIF(#REF!, B346)+COUNTIF(#REF!, B346)&gt;1,NOT(ISBLANK(B346)))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THANG 1</vt:lpstr>
      <vt:lpstr>thang 2</vt:lpstr>
      <vt:lpstr>thang 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2023-03-21T08:17:31Z</dcterms:created>
  <dcterms:modified xsi:type="dcterms:W3CDTF">2023-03-21T08:21:22Z</dcterms:modified>
</cp:coreProperties>
</file>