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H\THỐNG KÊ 2022\"/>
    </mc:Choice>
  </mc:AlternateContent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60" i="1" l="1"/>
  <c r="G60" i="1"/>
  <c r="F60" i="1"/>
  <c r="E60" i="1"/>
  <c r="C60" i="1"/>
  <c r="D59" i="1"/>
  <c r="I59" i="1" s="1"/>
  <c r="D58" i="1"/>
  <c r="I58" i="1" s="1"/>
  <c r="D57" i="1"/>
  <c r="I57" i="1" s="1"/>
  <c r="D56" i="1"/>
  <c r="I56" i="1" s="1"/>
  <c r="D55" i="1"/>
  <c r="I55" i="1" s="1"/>
  <c r="D54" i="1"/>
  <c r="I54" i="1" s="1"/>
  <c r="D53" i="1"/>
  <c r="I53" i="1" s="1"/>
  <c r="D52" i="1"/>
  <c r="I52" i="1" s="1"/>
  <c r="D51" i="1"/>
  <c r="I51" i="1" s="1"/>
  <c r="D50" i="1"/>
  <c r="I50" i="1" s="1"/>
  <c r="D49" i="1"/>
  <c r="I49" i="1" s="1"/>
  <c r="D48" i="1"/>
  <c r="I48" i="1" s="1"/>
  <c r="D47" i="1"/>
  <c r="I47" i="1" s="1"/>
  <c r="D46" i="1"/>
  <c r="I46" i="1" s="1"/>
  <c r="D45" i="1"/>
  <c r="I45" i="1" s="1"/>
  <c r="D44" i="1"/>
  <c r="I44" i="1" s="1"/>
  <c r="D43" i="1"/>
  <c r="I43" i="1" s="1"/>
  <c r="D42" i="1"/>
  <c r="I42" i="1" s="1"/>
  <c r="D41" i="1"/>
  <c r="I41" i="1" s="1"/>
  <c r="D40" i="1"/>
  <c r="I40" i="1" s="1"/>
  <c r="D39" i="1"/>
  <c r="I39" i="1" s="1"/>
  <c r="D38" i="1"/>
  <c r="I38" i="1" s="1"/>
  <c r="D37" i="1"/>
  <c r="I37" i="1" s="1"/>
  <c r="D36" i="1"/>
  <c r="I36" i="1" s="1"/>
  <c r="D35" i="1"/>
  <c r="D60" i="1" s="1"/>
  <c r="I60" i="1" s="1"/>
  <c r="H34" i="1"/>
  <c r="H61" i="1" s="1"/>
  <c r="G34" i="1"/>
  <c r="G61" i="1" s="1"/>
  <c r="F34" i="1"/>
  <c r="F61" i="1" s="1"/>
  <c r="E34" i="1"/>
  <c r="E61" i="1" s="1"/>
  <c r="C34" i="1"/>
  <c r="D33" i="1"/>
  <c r="I33" i="1" s="1"/>
  <c r="D32" i="1"/>
  <c r="I32" i="1" s="1"/>
  <c r="D31" i="1"/>
  <c r="I31" i="1" s="1"/>
  <c r="D30" i="1"/>
  <c r="I30" i="1" s="1"/>
  <c r="D29" i="1"/>
  <c r="I29" i="1" s="1"/>
  <c r="D28" i="1"/>
  <c r="I28" i="1" s="1"/>
  <c r="D27" i="1"/>
  <c r="I27" i="1" s="1"/>
  <c r="D26" i="1"/>
  <c r="I26" i="1" s="1"/>
  <c r="D25" i="1"/>
  <c r="I25" i="1" s="1"/>
  <c r="D24" i="1"/>
  <c r="I24" i="1" s="1"/>
  <c r="D23" i="1"/>
  <c r="I23" i="1" s="1"/>
  <c r="D22" i="1"/>
  <c r="I22" i="1" s="1"/>
  <c r="D21" i="1"/>
  <c r="I21" i="1" s="1"/>
  <c r="D20" i="1"/>
  <c r="I20" i="1" s="1"/>
  <c r="D19" i="1"/>
  <c r="I19" i="1" s="1"/>
  <c r="D18" i="1"/>
  <c r="I18" i="1" s="1"/>
  <c r="D17" i="1"/>
  <c r="I17" i="1" s="1"/>
  <c r="D16" i="1"/>
  <c r="I16" i="1" s="1"/>
  <c r="D15" i="1"/>
  <c r="I15" i="1" s="1"/>
  <c r="D14" i="1"/>
  <c r="I14" i="1" s="1"/>
  <c r="D13" i="1"/>
  <c r="I13" i="1" s="1"/>
  <c r="D12" i="1"/>
  <c r="I12" i="1" s="1"/>
  <c r="D11" i="1"/>
  <c r="I11" i="1" s="1"/>
  <c r="D10" i="1"/>
  <c r="I10" i="1" s="1"/>
  <c r="D9" i="1"/>
  <c r="D34" i="1" s="1"/>
  <c r="C61" i="1" l="1"/>
  <c r="I35" i="1"/>
  <c r="D61" i="1"/>
  <c r="I61" i="1" s="1"/>
  <c r="I34" i="1"/>
  <c r="I9" i="1"/>
</calcChain>
</file>

<file path=xl/sharedStrings.xml><?xml version="1.0" encoding="utf-8"?>
<sst xmlns="http://schemas.openxmlformats.org/spreadsheetml/2006/main" count="77" uniqueCount="77">
  <si>
    <t>Tỉnh An Giang</t>
  </si>
  <si>
    <t>Huyện Chợ Mới</t>
  </si>
  <si>
    <t>BIỂU TỔNG HỢP NHANH THU NHẬP CỦA HỘ</t>
  </si>
  <si>
    <t>Xã Hội An</t>
  </si>
  <si>
    <t>Số TT hộ</t>
  </si>
  <si>
    <t>Họ và tên chủ hộ</t>
  </si>
  <si>
    <t>Số nhân khẩu (người)</t>
  </si>
  <si>
    <t>Tổng thu nhập
(1.000 đ)</t>
  </si>
  <si>
    <t>Chia ra</t>
  </si>
  <si>
    <r>
      <t xml:space="preserve">TNBQ 1 người/năm
</t>
    </r>
    <r>
      <rPr>
        <b/>
        <sz val="9"/>
        <rFont val="Times New Roman"/>
        <family val="1"/>
      </rPr>
      <t>(1.000đ/người/năm)</t>
    </r>
  </si>
  <si>
    <t>Từ tiền công, tiền lương</t>
  </si>
  <si>
    <t>Từ sản xuất NLTS</t>
  </si>
  <si>
    <t>Từ ngành nghề phi nông nghiệp</t>
  </si>
  <si>
    <t>Thu nhập khác</t>
  </si>
  <si>
    <t>A</t>
  </si>
  <si>
    <t>B</t>
  </si>
  <si>
    <t>2=(3+..+6)</t>
  </si>
  <si>
    <t>7=2/1</t>
  </si>
  <si>
    <t>Phan Văn Tám</t>
  </si>
  <si>
    <t>Nguyễn Văn Lơ</t>
  </si>
  <si>
    <t>Phan Thị Lan Anh</t>
  </si>
  <si>
    <t>Nguyễn Thành Phi</t>
  </si>
  <si>
    <t>Trương Thanh Khiết</t>
  </si>
  <si>
    <t>Phan Văn Giàu</t>
  </si>
  <si>
    <t>Bùi Thanh Tung</t>
  </si>
  <si>
    <t>Nguyễn Công Nghiệp</t>
  </si>
  <si>
    <t>Võ Văn Ngây</t>
  </si>
  <si>
    <t>Phan Văn Chính</t>
  </si>
  <si>
    <t>Bùi Thị Bến</t>
  </si>
  <si>
    <t>Lê Phước Sang</t>
  </si>
  <si>
    <t>Trương Văn Liệp</t>
  </si>
  <si>
    <t>Nguyễn Văn Tuấn</t>
  </si>
  <si>
    <t>Lê Thanh Thủy</t>
  </si>
  <si>
    <t>Nguyễn Thị Ngự</t>
  </si>
  <si>
    <t>Hà Minh Triết</t>
  </si>
  <si>
    <t>Phạm Thành Lắm</t>
  </si>
  <si>
    <t>Nguyễn Thị Trinh</t>
  </si>
  <si>
    <t>Võ Việt Vũ</t>
  </si>
  <si>
    <t>Trương Minh Hồng</t>
  </si>
  <si>
    <t>Phạm Văn Tam</t>
  </si>
  <si>
    <t>Bùi Đông Đô</t>
  </si>
  <si>
    <t>Lê Hiếu Trung</t>
  </si>
  <si>
    <t>Lê Ngọc Tủy</t>
  </si>
  <si>
    <t>Cộng ấp Thị 2</t>
  </si>
  <si>
    <t>Nguyễn Văn Nguyên</t>
  </si>
  <si>
    <t>Lê Văn Hồng</t>
  </si>
  <si>
    <t>Cao Ngọc Hiếu</t>
  </si>
  <si>
    <t>Bùi Tấn Phát</t>
  </si>
  <si>
    <t>Lê Văn Lẩm</t>
  </si>
  <si>
    <t>Văng Viết Thẩm</t>
  </si>
  <si>
    <t>Nguyễn Minh Thi Em</t>
  </si>
  <si>
    <t>Võ Văn Tấn</t>
  </si>
  <si>
    <t>Phạm Văn Coi</t>
  </si>
  <si>
    <t>Nguyễn Văn Tư</t>
  </si>
  <si>
    <t xml:space="preserve">Sai họ </t>
  </si>
  <si>
    <t>Ngũ Ngọc Giàu</t>
  </si>
  <si>
    <t>Dương Tấn Sanh</t>
  </si>
  <si>
    <t>Trần Thị Tỏ</t>
  </si>
  <si>
    <t>Lâm Văn Trường</t>
  </si>
  <si>
    <t>Bùi Văn Ten</t>
  </si>
  <si>
    <t>Lê Thanh Hải</t>
  </si>
  <si>
    <t>Huỳnh Văn Tùng</t>
  </si>
  <si>
    <t>Lê Văn Phục</t>
  </si>
  <si>
    <t>Trà Văn Tâm</t>
  </si>
  <si>
    <t>Trần Văn Minh</t>
  </si>
  <si>
    <t>Huỳnh Thanh Hùng</t>
  </si>
  <si>
    <t>Huỳnh Văn Thắng</t>
  </si>
  <si>
    <t>Đặng Thị Mỹ Hiền</t>
  </si>
  <si>
    <t>Đổi tên chủ hộ</t>
  </si>
  <si>
    <t>Bùi Văn Long</t>
  </si>
  <si>
    <t>Trương Thế Minh</t>
  </si>
  <si>
    <t>Cộng ấp An Thái</t>
  </si>
  <si>
    <t>Toàn xã</t>
  </si>
  <si>
    <t xml:space="preserve"> </t>
  </si>
  <si>
    <t>NĂM 2022</t>
  </si>
  <si>
    <t>Người lập bảng</t>
  </si>
  <si>
    <t>TM.UBND XÃ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</si>
</sst>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1"/>
      <color indexed="8"/>
      <name val="Calibri"/>
      <family val="2"/>
      <charset val="163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6" fillId="0" borderId="8" xfId="0" applyFont="1" applyBorder="1"/>
    <xf numFmtId="3" fontId="5" fillId="0" borderId="7" xfId="0" applyNumberFormat="1" applyFont="1" applyBorder="1" applyAlignment="1">
      <alignment horizontal="center"/>
    </xf>
    <xf numFmtId="3" fontId="2" fillId="0" borderId="7" xfId="0" applyNumberFormat="1" applyFont="1" applyBorder="1"/>
    <xf numFmtId="3" fontId="5" fillId="0" borderId="7" xfId="0" applyNumberFormat="1" applyFont="1" applyBorder="1"/>
    <xf numFmtId="3" fontId="5" fillId="0" borderId="1" xfId="0" applyNumberFormat="1" applyFont="1" applyBorder="1"/>
    <xf numFmtId="3" fontId="2" fillId="0" borderId="7" xfId="1" applyNumberFormat="1" applyFont="1" applyBorder="1"/>
    <xf numFmtId="0" fontId="5" fillId="0" borderId="8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2" fillId="0" borderId="8" xfId="0" applyNumberFormat="1" applyFont="1" applyBorder="1"/>
    <xf numFmtId="3" fontId="5" fillId="0" borderId="8" xfId="0" applyNumberFormat="1" applyFont="1" applyBorder="1"/>
    <xf numFmtId="3" fontId="2" fillId="0" borderId="8" xfId="1" applyNumberFormat="1" applyFont="1" applyBorder="1"/>
    <xf numFmtId="3" fontId="5" fillId="2" borderId="8" xfId="0" applyNumberFormat="1" applyFont="1" applyFill="1" applyBorder="1"/>
    <xf numFmtId="0" fontId="5" fillId="0" borderId="9" xfId="0" applyFont="1" applyBorder="1" applyAlignment="1">
      <alignment horizontal="center"/>
    </xf>
    <xf numFmtId="0" fontId="6" fillId="0" borderId="9" xfId="0" applyFont="1" applyBorder="1"/>
    <xf numFmtId="3" fontId="5" fillId="0" borderId="9" xfId="0" applyNumberFormat="1" applyFont="1" applyBorder="1" applyAlignment="1">
      <alignment horizontal="center"/>
    </xf>
    <xf numFmtId="3" fontId="2" fillId="0" borderId="9" xfId="0" applyNumberFormat="1" applyFont="1" applyBorder="1"/>
    <xf numFmtId="3" fontId="5" fillId="0" borderId="5" xfId="0" applyNumberFormat="1" applyFont="1" applyBorder="1"/>
    <xf numFmtId="3" fontId="2" fillId="0" borderId="9" xfId="1" applyNumberFormat="1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3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1" xfId="0" applyNumberFormat="1" applyFont="1" applyBorder="1"/>
    <xf numFmtId="0" fontId="6" fillId="0" borderId="8" xfId="2" applyFont="1" applyBorder="1"/>
    <xf numFmtId="3" fontId="2" fillId="0" borderId="1" xfId="1" applyNumberFormat="1" applyFont="1" applyBorder="1"/>
    <xf numFmtId="3" fontId="6" fillId="0" borderId="1" xfId="0" applyNumberFormat="1" applyFont="1" applyBorder="1"/>
    <xf numFmtId="3" fontId="6" fillId="0" borderId="8" xfId="0" applyNumberFormat="1" applyFont="1" applyBorder="1"/>
    <xf numFmtId="3" fontId="2" fillId="2" borderId="8" xfId="1" applyNumberFormat="1" applyFont="1" applyFill="1" applyBorder="1"/>
    <xf numFmtId="3" fontId="2" fillId="0" borderId="10" xfId="1" applyNumberFormat="1" applyFont="1" applyBorder="1"/>
    <xf numFmtId="0" fontId="6" fillId="0" borderId="9" xfId="2" applyFont="1" applyBorder="1"/>
    <xf numFmtId="3" fontId="2" fillId="2" borderId="11" xfId="1" applyNumberFormat="1" applyFont="1" applyFill="1" applyBorder="1"/>
    <xf numFmtId="3" fontId="6" fillId="0" borderId="5" xfId="0" applyNumberFormat="1" applyFont="1" applyBorder="1"/>
    <xf numFmtId="3" fontId="2" fillId="0" borderId="6" xfId="1" applyNumberFormat="1" applyFont="1" applyBorder="1"/>
    <xf numFmtId="3" fontId="2" fillId="0" borderId="5" xfId="1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/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topLeftCell="A49" zoomScaleNormal="100" workbookViewId="0">
      <selection activeCell="L63" sqref="L63"/>
    </sheetView>
  </sheetViews>
  <sheetFormatPr defaultRowHeight="15" x14ac:dyDescent="0.25"/>
  <cols>
    <col min="1" max="1" width="4.7109375" customWidth="1"/>
    <col min="2" max="2" width="21.140625" customWidth="1"/>
    <col min="3" max="3" width="7.28515625" customWidth="1"/>
    <col min="4" max="4" width="11.5703125" customWidth="1"/>
    <col min="5" max="6" width="10.85546875" customWidth="1"/>
    <col min="7" max="7" width="11.140625" customWidth="1"/>
    <col min="8" max="8" width="10.7109375" customWidth="1"/>
    <col min="9" max="9" width="13.7109375" customWidth="1"/>
    <col min="254" max="254" width="5.7109375" customWidth="1"/>
    <col min="255" max="255" width="20.140625" customWidth="1"/>
    <col min="256" max="256" width="7.85546875" customWidth="1"/>
    <col min="257" max="257" width="11.85546875" customWidth="1"/>
    <col min="258" max="258" width="12.28515625" customWidth="1"/>
    <col min="259" max="259" width="11.42578125" customWidth="1"/>
    <col min="260" max="260" width="12.7109375" bestFit="1" customWidth="1"/>
    <col min="261" max="261" width="12" customWidth="1"/>
    <col min="262" max="262" width="11.42578125" customWidth="1"/>
    <col min="510" max="510" width="5.7109375" customWidth="1"/>
    <col min="511" max="511" width="20.140625" customWidth="1"/>
    <col min="512" max="512" width="7.85546875" customWidth="1"/>
    <col min="513" max="513" width="11.85546875" customWidth="1"/>
    <col min="514" max="514" width="12.28515625" customWidth="1"/>
    <col min="515" max="515" width="11.42578125" customWidth="1"/>
    <col min="516" max="516" width="12.7109375" bestFit="1" customWidth="1"/>
    <col min="517" max="517" width="12" customWidth="1"/>
    <col min="518" max="518" width="11.42578125" customWidth="1"/>
    <col min="766" max="766" width="5.7109375" customWidth="1"/>
    <col min="767" max="767" width="20.140625" customWidth="1"/>
    <col min="768" max="768" width="7.85546875" customWidth="1"/>
    <col min="769" max="769" width="11.85546875" customWidth="1"/>
    <col min="770" max="770" width="12.28515625" customWidth="1"/>
    <col min="771" max="771" width="11.42578125" customWidth="1"/>
    <col min="772" max="772" width="12.7109375" bestFit="1" customWidth="1"/>
    <col min="773" max="773" width="12" customWidth="1"/>
    <col min="774" max="774" width="11.42578125" customWidth="1"/>
    <col min="1022" max="1022" width="5.7109375" customWidth="1"/>
    <col min="1023" max="1023" width="20.140625" customWidth="1"/>
    <col min="1024" max="1024" width="7.85546875" customWidth="1"/>
    <col min="1025" max="1025" width="11.85546875" customWidth="1"/>
    <col min="1026" max="1026" width="12.28515625" customWidth="1"/>
    <col min="1027" max="1027" width="11.42578125" customWidth="1"/>
    <col min="1028" max="1028" width="12.7109375" bestFit="1" customWidth="1"/>
    <col min="1029" max="1029" width="12" customWidth="1"/>
    <col min="1030" max="1030" width="11.42578125" customWidth="1"/>
    <col min="1278" max="1278" width="5.7109375" customWidth="1"/>
    <col min="1279" max="1279" width="20.140625" customWidth="1"/>
    <col min="1280" max="1280" width="7.85546875" customWidth="1"/>
    <col min="1281" max="1281" width="11.85546875" customWidth="1"/>
    <col min="1282" max="1282" width="12.28515625" customWidth="1"/>
    <col min="1283" max="1283" width="11.42578125" customWidth="1"/>
    <col min="1284" max="1284" width="12.7109375" bestFit="1" customWidth="1"/>
    <col min="1285" max="1285" width="12" customWidth="1"/>
    <col min="1286" max="1286" width="11.42578125" customWidth="1"/>
    <col min="1534" max="1534" width="5.7109375" customWidth="1"/>
    <col min="1535" max="1535" width="20.140625" customWidth="1"/>
    <col min="1536" max="1536" width="7.85546875" customWidth="1"/>
    <col min="1537" max="1537" width="11.85546875" customWidth="1"/>
    <col min="1538" max="1538" width="12.28515625" customWidth="1"/>
    <col min="1539" max="1539" width="11.42578125" customWidth="1"/>
    <col min="1540" max="1540" width="12.7109375" bestFit="1" customWidth="1"/>
    <col min="1541" max="1541" width="12" customWidth="1"/>
    <col min="1542" max="1542" width="11.42578125" customWidth="1"/>
    <col min="1790" max="1790" width="5.7109375" customWidth="1"/>
    <col min="1791" max="1791" width="20.140625" customWidth="1"/>
    <col min="1792" max="1792" width="7.85546875" customWidth="1"/>
    <col min="1793" max="1793" width="11.85546875" customWidth="1"/>
    <col min="1794" max="1794" width="12.28515625" customWidth="1"/>
    <col min="1795" max="1795" width="11.42578125" customWidth="1"/>
    <col min="1796" max="1796" width="12.7109375" bestFit="1" customWidth="1"/>
    <col min="1797" max="1797" width="12" customWidth="1"/>
    <col min="1798" max="1798" width="11.42578125" customWidth="1"/>
    <col min="2046" max="2046" width="5.7109375" customWidth="1"/>
    <col min="2047" max="2047" width="20.140625" customWidth="1"/>
    <col min="2048" max="2048" width="7.85546875" customWidth="1"/>
    <col min="2049" max="2049" width="11.85546875" customWidth="1"/>
    <col min="2050" max="2050" width="12.28515625" customWidth="1"/>
    <col min="2051" max="2051" width="11.42578125" customWidth="1"/>
    <col min="2052" max="2052" width="12.7109375" bestFit="1" customWidth="1"/>
    <col min="2053" max="2053" width="12" customWidth="1"/>
    <col min="2054" max="2054" width="11.42578125" customWidth="1"/>
    <col min="2302" max="2302" width="5.7109375" customWidth="1"/>
    <col min="2303" max="2303" width="20.140625" customWidth="1"/>
    <col min="2304" max="2304" width="7.85546875" customWidth="1"/>
    <col min="2305" max="2305" width="11.85546875" customWidth="1"/>
    <col min="2306" max="2306" width="12.28515625" customWidth="1"/>
    <col min="2307" max="2307" width="11.42578125" customWidth="1"/>
    <col min="2308" max="2308" width="12.7109375" bestFit="1" customWidth="1"/>
    <col min="2309" max="2309" width="12" customWidth="1"/>
    <col min="2310" max="2310" width="11.42578125" customWidth="1"/>
    <col min="2558" max="2558" width="5.7109375" customWidth="1"/>
    <col min="2559" max="2559" width="20.140625" customWidth="1"/>
    <col min="2560" max="2560" width="7.85546875" customWidth="1"/>
    <col min="2561" max="2561" width="11.85546875" customWidth="1"/>
    <col min="2562" max="2562" width="12.28515625" customWidth="1"/>
    <col min="2563" max="2563" width="11.42578125" customWidth="1"/>
    <col min="2564" max="2564" width="12.7109375" bestFit="1" customWidth="1"/>
    <col min="2565" max="2565" width="12" customWidth="1"/>
    <col min="2566" max="2566" width="11.42578125" customWidth="1"/>
    <col min="2814" max="2814" width="5.7109375" customWidth="1"/>
    <col min="2815" max="2815" width="20.140625" customWidth="1"/>
    <col min="2816" max="2816" width="7.85546875" customWidth="1"/>
    <col min="2817" max="2817" width="11.85546875" customWidth="1"/>
    <col min="2818" max="2818" width="12.28515625" customWidth="1"/>
    <col min="2819" max="2819" width="11.42578125" customWidth="1"/>
    <col min="2820" max="2820" width="12.7109375" bestFit="1" customWidth="1"/>
    <col min="2821" max="2821" width="12" customWidth="1"/>
    <col min="2822" max="2822" width="11.42578125" customWidth="1"/>
    <col min="3070" max="3070" width="5.7109375" customWidth="1"/>
    <col min="3071" max="3071" width="20.140625" customWidth="1"/>
    <col min="3072" max="3072" width="7.85546875" customWidth="1"/>
    <col min="3073" max="3073" width="11.85546875" customWidth="1"/>
    <col min="3074" max="3074" width="12.28515625" customWidth="1"/>
    <col min="3075" max="3075" width="11.42578125" customWidth="1"/>
    <col min="3076" max="3076" width="12.7109375" bestFit="1" customWidth="1"/>
    <col min="3077" max="3077" width="12" customWidth="1"/>
    <col min="3078" max="3078" width="11.42578125" customWidth="1"/>
    <col min="3326" max="3326" width="5.7109375" customWidth="1"/>
    <col min="3327" max="3327" width="20.140625" customWidth="1"/>
    <col min="3328" max="3328" width="7.85546875" customWidth="1"/>
    <col min="3329" max="3329" width="11.85546875" customWidth="1"/>
    <col min="3330" max="3330" width="12.28515625" customWidth="1"/>
    <col min="3331" max="3331" width="11.42578125" customWidth="1"/>
    <col min="3332" max="3332" width="12.7109375" bestFit="1" customWidth="1"/>
    <col min="3333" max="3333" width="12" customWidth="1"/>
    <col min="3334" max="3334" width="11.42578125" customWidth="1"/>
    <col min="3582" max="3582" width="5.7109375" customWidth="1"/>
    <col min="3583" max="3583" width="20.140625" customWidth="1"/>
    <col min="3584" max="3584" width="7.85546875" customWidth="1"/>
    <col min="3585" max="3585" width="11.85546875" customWidth="1"/>
    <col min="3586" max="3586" width="12.28515625" customWidth="1"/>
    <col min="3587" max="3587" width="11.42578125" customWidth="1"/>
    <col min="3588" max="3588" width="12.7109375" bestFit="1" customWidth="1"/>
    <col min="3589" max="3589" width="12" customWidth="1"/>
    <col min="3590" max="3590" width="11.42578125" customWidth="1"/>
    <col min="3838" max="3838" width="5.7109375" customWidth="1"/>
    <col min="3839" max="3839" width="20.140625" customWidth="1"/>
    <col min="3840" max="3840" width="7.85546875" customWidth="1"/>
    <col min="3841" max="3841" width="11.85546875" customWidth="1"/>
    <col min="3842" max="3842" width="12.28515625" customWidth="1"/>
    <col min="3843" max="3843" width="11.42578125" customWidth="1"/>
    <col min="3844" max="3844" width="12.7109375" bestFit="1" customWidth="1"/>
    <col min="3845" max="3845" width="12" customWidth="1"/>
    <col min="3846" max="3846" width="11.42578125" customWidth="1"/>
    <col min="4094" max="4094" width="5.7109375" customWidth="1"/>
    <col min="4095" max="4095" width="20.140625" customWidth="1"/>
    <col min="4096" max="4096" width="7.85546875" customWidth="1"/>
    <col min="4097" max="4097" width="11.85546875" customWidth="1"/>
    <col min="4098" max="4098" width="12.28515625" customWidth="1"/>
    <col min="4099" max="4099" width="11.42578125" customWidth="1"/>
    <col min="4100" max="4100" width="12.7109375" bestFit="1" customWidth="1"/>
    <col min="4101" max="4101" width="12" customWidth="1"/>
    <col min="4102" max="4102" width="11.42578125" customWidth="1"/>
    <col min="4350" max="4350" width="5.7109375" customWidth="1"/>
    <col min="4351" max="4351" width="20.140625" customWidth="1"/>
    <col min="4352" max="4352" width="7.85546875" customWidth="1"/>
    <col min="4353" max="4353" width="11.85546875" customWidth="1"/>
    <col min="4354" max="4354" width="12.28515625" customWidth="1"/>
    <col min="4355" max="4355" width="11.42578125" customWidth="1"/>
    <col min="4356" max="4356" width="12.7109375" bestFit="1" customWidth="1"/>
    <col min="4357" max="4357" width="12" customWidth="1"/>
    <col min="4358" max="4358" width="11.42578125" customWidth="1"/>
    <col min="4606" max="4606" width="5.7109375" customWidth="1"/>
    <col min="4607" max="4607" width="20.140625" customWidth="1"/>
    <col min="4608" max="4608" width="7.85546875" customWidth="1"/>
    <col min="4609" max="4609" width="11.85546875" customWidth="1"/>
    <col min="4610" max="4610" width="12.28515625" customWidth="1"/>
    <col min="4611" max="4611" width="11.42578125" customWidth="1"/>
    <col min="4612" max="4612" width="12.7109375" bestFit="1" customWidth="1"/>
    <col min="4613" max="4613" width="12" customWidth="1"/>
    <col min="4614" max="4614" width="11.42578125" customWidth="1"/>
    <col min="4862" max="4862" width="5.7109375" customWidth="1"/>
    <col min="4863" max="4863" width="20.140625" customWidth="1"/>
    <col min="4864" max="4864" width="7.85546875" customWidth="1"/>
    <col min="4865" max="4865" width="11.85546875" customWidth="1"/>
    <col min="4866" max="4866" width="12.28515625" customWidth="1"/>
    <col min="4867" max="4867" width="11.42578125" customWidth="1"/>
    <col min="4868" max="4868" width="12.7109375" bestFit="1" customWidth="1"/>
    <col min="4869" max="4869" width="12" customWidth="1"/>
    <col min="4870" max="4870" width="11.42578125" customWidth="1"/>
    <col min="5118" max="5118" width="5.7109375" customWidth="1"/>
    <col min="5119" max="5119" width="20.140625" customWidth="1"/>
    <col min="5120" max="5120" width="7.85546875" customWidth="1"/>
    <col min="5121" max="5121" width="11.85546875" customWidth="1"/>
    <col min="5122" max="5122" width="12.28515625" customWidth="1"/>
    <col min="5123" max="5123" width="11.42578125" customWidth="1"/>
    <col min="5124" max="5124" width="12.7109375" bestFit="1" customWidth="1"/>
    <col min="5125" max="5125" width="12" customWidth="1"/>
    <col min="5126" max="5126" width="11.42578125" customWidth="1"/>
    <col min="5374" max="5374" width="5.7109375" customWidth="1"/>
    <col min="5375" max="5375" width="20.140625" customWidth="1"/>
    <col min="5376" max="5376" width="7.85546875" customWidth="1"/>
    <col min="5377" max="5377" width="11.85546875" customWidth="1"/>
    <col min="5378" max="5378" width="12.28515625" customWidth="1"/>
    <col min="5379" max="5379" width="11.42578125" customWidth="1"/>
    <col min="5380" max="5380" width="12.7109375" bestFit="1" customWidth="1"/>
    <col min="5381" max="5381" width="12" customWidth="1"/>
    <col min="5382" max="5382" width="11.42578125" customWidth="1"/>
    <col min="5630" max="5630" width="5.7109375" customWidth="1"/>
    <col min="5631" max="5631" width="20.140625" customWidth="1"/>
    <col min="5632" max="5632" width="7.85546875" customWidth="1"/>
    <col min="5633" max="5633" width="11.85546875" customWidth="1"/>
    <col min="5634" max="5634" width="12.28515625" customWidth="1"/>
    <col min="5635" max="5635" width="11.42578125" customWidth="1"/>
    <col min="5636" max="5636" width="12.7109375" bestFit="1" customWidth="1"/>
    <col min="5637" max="5637" width="12" customWidth="1"/>
    <col min="5638" max="5638" width="11.42578125" customWidth="1"/>
    <col min="5886" max="5886" width="5.7109375" customWidth="1"/>
    <col min="5887" max="5887" width="20.140625" customWidth="1"/>
    <col min="5888" max="5888" width="7.85546875" customWidth="1"/>
    <col min="5889" max="5889" width="11.85546875" customWidth="1"/>
    <col min="5890" max="5890" width="12.28515625" customWidth="1"/>
    <col min="5891" max="5891" width="11.42578125" customWidth="1"/>
    <col min="5892" max="5892" width="12.7109375" bestFit="1" customWidth="1"/>
    <col min="5893" max="5893" width="12" customWidth="1"/>
    <col min="5894" max="5894" width="11.42578125" customWidth="1"/>
    <col min="6142" max="6142" width="5.7109375" customWidth="1"/>
    <col min="6143" max="6143" width="20.140625" customWidth="1"/>
    <col min="6144" max="6144" width="7.85546875" customWidth="1"/>
    <col min="6145" max="6145" width="11.85546875" customWidth="1"/>
    <col min="6146" max="6146" width="12.28515625" customWidth="1"/>
    <col min="6147" max="6147" width="11.42578125" customWidth="1"/>
    <col min="6148" max="6148" width="12.7109375" bestFit="1" customWidth="1"/>
    <col min="6149" max="6149" width="12" customWidth="1"/>
    <col min="6150" max="6150" width="11.42578125" customWidth="1"/>
    <col min="6398" max="6398" width="5.7109375" customWidth="1"/>
    <col min="6399" max="6399" width="20.140625" customWidth="1"/>
    <col min="6400" max="6400" width="7.85546875" customWidth="1"/>
    <col min="6401" max="6401" width="11.85546875" customWidth="1"/>
    <col min="6402" max="6402" width="12.28515625" customWidth="1"/>
    <col min="6403" max="6403" width="11.42578125" customWidth="1"/>
    <col min="6404" max="6404" width="12.7109375" bestFit="1" customWidth="1"/>
    <col min="6405" max="6405" width="12" customWidth="1"/>
    <col min="6406" max="6406" width="11.42578125" customWidth="1"/>
    <col min="6654" max="6654" width="5.7109375" customWidth="1"/>
    <col min="6655" max="6655" width="20.140625" customWidth="1"/>
    <col min="6656" max="6656" width="7.85546875" customWidth="1"/>
    <col min="6657" max="6657" width="11.85546875" customWidth="1"/>
    <col min="6658" max="6658" width="12.28515625" customWidth="1"/>
    <col min="6659" max="6659" width="11.42578125" customWidth="1"/>
    <col min="6660" max="6660" width="12.7109375" bestFit="1" customWidth="1"/>
    <col min="6661" max="6661" width="12" customWidth="1"/>
    <col min="6662" max="6662" width="11.42578125" customWidth="1"/>
    <col min="6910" max="6910" width="5.7109375" customWidth="1"/>
    <col min="6911" max="6911" width="20.140625" customWidth="1"/>
    <col min="6912" max="6912" width="7.85546875" customWidth="1"/>
    <col min="6913" max="6913" width="11.85546875" customWidth="1"/>
    <col min="6914" max="6914" width="12.28515625" customWidth="1"/>
    <col min="6915" max="6915" width="11.42578125" customWidth="1"/>
    <col min="6916" max="6916" width="12.7109375" bestFit="1" customWidth="1"/>
    <col min="6917" max="6917" width="12" customWidth="1"/>
    <col min="6918" max="6918" width="11.42578125" customWidth="1"/>
    <col min="7166" max="7166" width="5.7109375" customWidth="1"/>
    <col min="7167" max="7167" width="20.140625" customWidth="1"/>
    <col min="7168" max="7168" width="7.85546875" customWidth="1"/>
    <col min="7169" max="7169" width="11.85546875" customWidth="1"/>
    <col min="7170" max="7170" width="12.28515625" customWidth="1"/>
    <col min="7171" max="7171" width="11.42578125" customWidth="1"/>
    <col min="7172" max="7172" width="12.7109375" bestFit="1" customWidth="1"/>
    <col min="7173" max="7173" width="12" customWidth="1"/>
    <col min="7174" max="7174" width="11.42578125" customWidth="1"/>
    <col min="7422" max="7422" width="5.7109375" customWidth="1"/>
    <col min="7423" max="7423" width="20.140625" customWidth="1"/>
    <col min="7424" max="7424" width="7.85546875" customWidth="1"/>
    <col min="7425" max="7425" width="11.85546875" customWidth="1"/>
    <col min="7426" max="7426" width="12.28515625" customWidth="1"/>
    <col min="7427" max="7427" width="11.42578125" customWidth="1"/>
    <col min="7428" max="7428" width="12.7109375" bestFit="1" customWidth="1"/>
    <col min="7429" max="7429" width="12" customWidth="1"/>
    <col min="7430" max="7430" width="11.42578125" customWidth="1"/>
    <col min="7678" max="7678" width="5.7109375" customWidth="1"/>
    <col min="7679" max="7679" width="20.140625" customWidth="1"/>
    <col min="7680" max="7680" width="7.85546875" customWidth="1"/>
    <col min="7681" max="7681" width="11.85546875" customWidth="1"/>
    <col min="7682" max="7682" width="12.28515625" customWidth="1"/>
    <col min="7683" max="7683" width="11.42578125" customWidth="1"/>
    <col min="7684" max="7684" width="12.7109375" bestFit="1" customWidth="1"/>
    <col min="7685" max="7685" width="12" customWidth="1"/>
    <col min="7686" max="7686" width="11.42578125" customWidth="1"/>
    <col min="7934" max="7934" width="5.7109375" customWidth="1"/>
    <col min="7935" max="7935" width="20.140625" customWidth="1"/>
    <col min="7936" max="7936" width="7.85546875" customWidth="1"/>
    <col min="7937" max="7937" width="11.85546875" customWidth="1"/>
    <col min="7938" max="7938" width="12.28515625" customWidth="1"/>
    <col min="7939" max="7939" width="11.42578125" customWidth="1"/>
    <col min="7940" max="7940" width="12.7109375" bestFit="1" customWidth="1"/>
    <col min="7941" max="7941" width="12" customWidth="1"/>
    <col min="7942" max="7942" width="11.42578125" customWidth="1"/>
    <col min="8190" max="8190" width="5.7109375" customWidth="1"/>
    <col min="8191" max="8191" width="20.140625" customWidth="1"/>
    <col min="8192" max="8192" width="7.85546875" customWidth="1"/>
    <col min="8193" max="8193" width="11.85546875" customWidth="1"/>
    <col min="8194" max="8194" width="12.28515625" customWidth="1"/>
    <col min="8195" max="8195" width="11.42578125" customWidth="1"/>
    <col min="8196" max="8196" width="12.7109375" bestFit="1" customWidth="1"/>
    <col min="8197" max="8197" width="12" customWidth="1"/>
    <col min="8198" max="8198" width="11.42578125" customWidth="1"/>
    <col min="8446" max="8446" width="5.7109375" customWidth="1"/>
    <col min="8447" max="8447" width="20.140625" customWidth="1"/>
    <col min="8448" max="8448" width="7.85546875" customWidth="1"/>
    <col min="8449" max="8449" width="11.85546875" customWidth="1"/>
    <col min="8450" max="8450" width="12.28515625" customWidth="1"/>
    <col min="8451" max="8451" width="11.42578125" customWidth="1"/>
    <col min="8452" max="8452" width="12.7109375" bestFit="1" customWidth="1"/>
    <col min="8453" max="8453" width="12" customWidth="1"/>
    <col min="8454" max="8454" width="11.42578125" customWidth="1"/>
    <col min="8702" max="8702" width="5.7109375" customWidth="1"/>
    <col min="8703" max="8703" width="20.140625" customWidth="1"/>
    <col min="8704" max="8704" width="7.85546875" customWidth="1"/>
    <col min="8705" max="8705" width="11.85546875" customWidth="1"/>
    <col min="8706" max="8706" width="12.28515625" customWidth="1"/>
    <col min="8707" max="8707" width="11.42578125" customWidth="1"/>
    <col min="8708" max="8708" width="12.7109375" bestFit="1" customWidth="1"/>
    <col min="8709" max="8709" width="12" customWidth="1"/>
    <col min="8710" max="8710" width="11.42578125" customWidth="1"/>
    <col min="8958" max="8958" width="5.7109375" customWidth="1"/>
    <col min="8959" max="8959" width="20.140625" customWidth="1"/>
    <col min="8960" max="8960" width="7.85546875" customWidth="1"/>
    <col min="8961" max="8961" width="11.85546875" customWidth="1"/>
    <col min="8962" max="8962" width="12.28515625" customWidth="1"/>
    <col min="8963" max="8963" width="11.42578125" customWidth="1"/>
    <col min="8964" max="8964" width="12.7109375" bestFit="1" customWidth="1"/>
    <col min="8965" max="8965" width="12" customWidth="1"/>
    <col min="8966" max="8966" width="11.42578125" customWidth="1"/>
    <col min="9214" max="9214" width="5.7109375" customWidth="1"/>
    <col min="9215" max="9215" width="20.140625" customWidth="1"/>
    <col min="9216" max="9216" width="7.85546875" customWidth="1"/>
    <col min="9217" max="9217" width="11.85546875" customWidth="1"/>
    <col min="9218" max="9218" width="12.28515625" customWidth="1"/>
    <col min="9219" max="9219" width="11.42578125" customWidth="1"/>
    <col min="9220" max="9220" width="12.7109375" bestFit="1" customWidth="1"/>
    <col min="9221" max="9221" width="12" customWidth="1"/>
    <col min="9222" max="9222" width="11.42578125" customWidth="1"/>
    <col min="9470" max="9470" width="5.7109375" customWidth="1"/>
    <col min="9471" max="9471" width="20.140625" customWidth="1"/>
    <col min="9472" max="9472" width="7.85546875" customWidth="1"/>
    <col min="9473" max="9473" width="11.85546875" customWidth="1"/>
    <col min="9474" max="9474" width="12.28515625" customWidth="1"/>
    <col min="9475" max="9475" width="11.42578125" customWidth="1"/>
    <col min="9476" max="9476" width="12.7109375" bestFit="1" customWidth="1"/>
    <col min="9477" max="9477" width="12" customWidth="1"/>
    <col min="9478" max="9478" width="11.42578125" customWidth="1"/>
    <col min="9726" max="9726" width="5.7109375" customWidth="1"/>
    <col min="9727" max="9727" width="20.140625" customWidth="1"/>
    <col min="9728" max="9728" width="7.85546875" customWidth="1"/>
    <col min="9729" max="9729" width="11.85546875" customWidth="1"/>
    <col min="9730" max="9730" width="12.28515625" customWidth="1"/>
    <col min="9731" max="9731" width="11.42578125" customWidth="1"/>
    <col min="9732" max="9732" width="12.7109375" bestFit="1" customWidth="1"/>
    <col min="9733" max="9733" width="12" customWidth="1"/>
    <col min="9734" max="9734" width="11.42578125" customWidth="1"/>
    <col min="9982" max="9982" width="5.7109375" customWidth="1"/>
    <col min="9983" max="9983" width="20.140625" customWidth="1"/>
    <col min="9984" max="9984" width="7.85546875" customWidth="1"/>
    <col min="9985" max="9985" width="11.85546875" customWidth="1"/>
    <col min="9986" max="9986" width="12.28515625" customWidth="1"/>
    <col min="9987" max="9987" width="11.42578125" customWidth="1"/>
    <col min="9988" max="9988" width="12.7109375" bestFit="1" customWidth="1"/>
    <col min="9989" max="9989" width="12" customWidth="1"/>
    <col min="9990" max="9990" width="11.42578125" customWidth="1"/>
    <col min="10238" max="10238" width="5.7109375" customWidth="1"/>
    <col min="10239" max="10239" width="20.140625" customWidth="1"/>
    <col min="10240" max="10240" width="7.85546875" customWidth="1"/>
    <col min="10241" max="10241" width="11.85546875" customWidth="1"/>
    <col min="10242" max="10242" width="12.28515625" customWidth="1"/>
    <col min="10243" max="10243" width="11.42578125" customWidth="1"/>
    <col min="10244" max="10244" width="12.7109375" bestFit="1" customWidth="1"/>
    <col min="10245" max="10245" width="12" customWidth="1"/>
    <col min="10246" max="10246" width="11.42578125" customWidth="1"/>
    <col min="10494" max="10494" width="5.7109375" customWidth="1"/>
    <col min="10495" max="10495" width="20.140625" customWidth="1"/>
    <col min="10496" max="10496" width="7.85546875" customWidth="1"/>
    <col min="10497" max="10497" width="11.85546875" customWidth="1"/>
    <col min="10498" max="10498" width="12.28515625" customWidth="1"/>
    <col min="10499" max="10499" width="11.42578125" customWidth="1"/>
    <col min="10500" max="10500" width="12.7109375" bestFit="1" customWidth="1"/>
    <col min="10501" max="10501" width="12" customWidth="1"/>
    <col min="10502" max="10502" width="11.42578125" customWidth="1"/>
    <col min="10750" max="10750" width="5.7109375" customWidth="1"/>
    <col min="10751" max="10751" width="20.140625" customWidth="1"/>
    <col min="10752" max="10752" width="7.85546875" customWidth="1"/>
    <col min="10753" max="10753" width="11.85546875" customWidth="1"/>
    <col min="10754" max="10754" width="12.28515625" customWidth="1"/>
    <col min="10755" max="10755" width="11.42578125" customWidth="1"/>
    <col min="10756" max="10756" width="12.7109375" bestFit="1" customWidth="1"/>
    <col min="10757" max="10757" width="12" customWidth="1"/>
    <col min="10758" max="10758" width="11.42578125" customWidth="1"/>
    <col min="11006" max="11006" width="5.7109375" customWidth="1"/>
    <col min="11007" max="11007" width="20.140625" customWidth="1"/>
    <col min="11008" max="11008" width="7.85546875" customWidth="1"/>
    <col min="11009" max="11009" width="11.85546875" customWidth="1"/>
    <col min="11010" max="11010" width="12.28515625" customWidth="1"/>
    <col min="11011" max="11011" width="11.42578125" customWidth="1"/>
    <col min="11012" max="11012" width="12.7109375" bestFit="1" customWidth="1"/>
    <col min="11013" max="11013" width="12" customWidth="1"/>
    <col min="11014" max="11014" width="11.42578125" customWidth="1"/>
    <col min="11262" max="11262" width="5.7109375" customWidth="1"/>
    <col min="11263" max="11263" width="20.140625" customWidth="1"/>
    <col min="11264" max="11264" width="7.85546875" customWidth="1"/>
    <col min="11265" max="11265" width="11.85546875" customWidth="1"/>
    <col min="11266" max="11266" width="12.28515625" customWidth="1"/>
    <col min="11267" max="11267" width="11.42578125" customWidth="1"/>
    <col min="11268" max="11268" width="12.7109375" bestFit="1" customWidth="1"/>
    <col min="11269" max="11269" width="12" customWidth="1"/>
    <col min="11270" max="11270" width="11.42578125" customWidth="1"/>
    <col min="11518" max="11518" width="5.7109375" customWidth="1"/>
    <col min="11519" max="11519" width="20.140625" customWidth="1"/>
    <col min="11520" max="11520" width="7.85546875" customWidth="1"/>
    <col min="11521" max="11521" width="11.85546875" customWidth="1"/>
    <col min="11522" max="11522" width="12.28515625" customWidth="1"/>
    <col min="11523" max="11523" width="11.42578125" customWidth="1"/>
    <col min="11524" max="11524" width="12.7109375" bestFit="1" customWidth="1"/>
    <col min="11525" max="11525" width="12" customWidth="1"/>
    <col min="11526" max="11526" width="11.42578125" customWidth="1"/>
    <col min="11774" max="11774" width="5.7109375" customWidth="1"/>
    <col min="11775" max="11775" width="20.140625" customWidth="1"/>
    <col min="11776" max="11776" width="7.85546875" customWidth="1"/>
    <col min="11777" max="11777" width="11.85546875" customWidth="1"/>
    <col min="11778" max="11778" width="12.28515625" customWidth="1"/>
    <col min="11779" max="11779" width="11.42578125" customWidth="1"/>
    <col min="11780" max="11780" width="12.7109375" bestFit="1" customWidth="1"/>
    <col min="11781" max="11781" width="12" customWidth="1"/>
    <col min="11782" max="11782" width="11.42578125" customWidth="1"/>
    <col min="12030" max="12030" width="5.7109375" customWidth="1"/>
    <col min="12031" max="12031" width="20.140625" customWidth="1"/>
    <col min="12032" max="12032" width="7.85546875" customWidth="1"/>
    <col min="12033" max="12033" width="11.85546875" customWidth="1"/>
    <col min="12034" max="12034" width="12.28515625" customWidth="1"/>
    <col min="12035" max="12035" width="11.42578125" customWidth="1"/>
    <col min="12036" max="12036" width="12.7109375" bestFit="1" customWidth="1"/>
    <col min="12037" max="12037" width="12" customWidth="1"/>
    <col min="12038" max="12038" width="11.42578125" customWidth="1"/>
    <col min="12286" max="12286" width="5.7109375" customWidth="1"/>
    <col min="12287" max="12287" width="20.140625" customWidth="1"/>
    <col min="12288" max="12288" width="7.85546875" customWidth="1"/>
    <col min="12289" max="12289" width="11.85546875" customWidth="1"/>
    <col min="12290" max="12290" width="12.28515625" customWidth="1"/>
    <col min="12291" max="12291" width="11.42578125" customWidth="1"/>
    <col min="12292" max="12292" width="12.7109375" bestFit="1" customWidth="1"/>
    <col min="12293" max="12293" width="12" customWidth="1"/>
    <col min="12294" max="12294" width="11.42578125" customWidth="1"/>
    <col min="12542" max="12542" width="5.7109375" customWidth="1"/>
    <col min="12543" max="12543" width="20.140625" customWidth="1"/>
    <col min="12544" max="12544" width="7.85546875" customWidth="1"/>
    <col min="12545" max="12545" width="11.85546875" customWidth="1"/>
    <col min="12546" max="12546" width="12.28515625" customWidth="1"/>
    <col min="12547" max="12547" width="11.42578125" customWidth="1"/>
    <col min="12548" max="12548" width="12.7109375" bestFit="1" customWidth="1"/>
    <col min="12549" max="12549" width="12" customWidth="1"/>
    <col min="12550" max="12550" width="11.42578125" customWidth="1"/>
    <col min="12798" max="12798" width="5.7109375" customWidth="1"/>
    <col min="12799" max="12799" width="20.140625" customWidth="1"/>
    <col min="12800" max="12800" width="7.85546875" customWidth="1"/>
    <col min="12801" max="12801" width="11.85546875" customWidth="1"/>
    <col min="12802" max="12802" width="12.28515625" customWidth="1"/>
    <col min="12803" max="12803" width="11.42578125" customWidth="1"/>
    <col min="12804" max="12804" width="12.7109375" bestFit="1" customWidth="1"/>
    <col min="12805" max="12805" width="12" customWidth="1"/>
    <col min="12806" max="12806" width="11.42578125" customWidth="1"/>
    <col min="13054" max="13054" width="5.7109375" customWidth="1"/>
    <col min="13055" max="13055" width="20.140625" customWidth="1"/>
    <col min="13056" max="13056" width="7.85546875" customWidth="1"/>
    <col min="13057" max="13057" width="11.85546875" customWidth="1"/>
    <col min="13058" max="13058" width="12.28515625" customWidth="1"/>
    <col min="13059" max="13059" width="11.42578125" customWidth="1"/>
    <col min="13060" max="13060" width="12.7109375" bestFit="1" customWidth="1"/>
    <col min="13061" max="13061" width="12" customWidth="1"/>
    <col min="13062" max="13062" width="11.42578125" customWidth="1"/>
    <col min="13310" max="13310" width="5.7109375" customWidth="1"/>
    <col min="13311" max="13311" width="20.140625" customWidth="1"/>
    <col min="13312" max="13312" width="7.85546875" customWidth="1"/>
    <col min="13313" max="13313" width="11.85546875" customWidth="1"/>
    <col min="13314" max="13314" width="12.28515625" customWidth="1"/>
    <col min="13315" max="13315" width="11.42578125" customWidth="1"/>
    <col min="13316" max="13316" width="12.7109375" bestFit="1" customWidth="1"/>
    <col min="13317" max="13317" width="12" customWidth="1"/>
    <col min="13318" max="13318" width="11.42578125" customWidth="1"/>
    <col min="13566" max="13566" width="5.7109375" customWidth="1"/>
    <col min="13567" max="13567" width="20.140625" customWidth="1"/>
    <col min="13568" max="13568" width="7.85546875" customWidth="1"/>
    <col min="13569" max="13569" width="11.85546875" customWidth="1"/>
    <col min="13570" max="13570" width="12.28515625" customWidth="1"/>
    <col min="13571" max="13571" width="11.42578125" customWidth="1"/>
    <col min="13572" max="13572" width="12.7109375" bestFit="1" customWidth="1"/>
    <col min="13573" max="13573" width="12" customWidth="1"/>
    <col min="13574" max="13574" width="11.42578125" customWidth="1"/>
    <col min="13822" max="13822" width="5.7109375" customWidth="1"/>
    <col min="13823" max="13823" width="20.140625" customWidth="1"/>
    <col min="13824" max="13824" width="7.85546875" customWidth="1"/>
    <col min="13825" max="13825" width="11.85546875" customWidth="1"/>
    <col min="13826" max="13826" width="12.28515625" customWidth="1"/>
    <col min="13827" max="13827" width="11.42578125" customWidth="1"/>
    <col min="13828" max="13828" width="12.7109375" bestFit="1" customWidth="1"/>
    <col min="13829" max="13829" width="12" customWidth="1"/>
    <col min="13830" max="13830" width="11.42578125" customWidth="1"/>
    <col min="14078" max="14078" width="5.7109375" customWidth="1"/>
    <col min="14079" max="14079" width="20.140625" customWidth="1"/>
    <col min="14080" max="14080" width="7.85546875" customWidth="1"/>
    <col min="14081" max="14081" width="11.85546875" customWidth="1"/>
    <col min="14082" max="14082" width="12.28515625" customWidth="1"/>
    <col min="14083" max="14083" width="11.42578125" customWidth="1"/>
    <col min="14084" max="14084" width="12.7109375" bestFit="1" customWidth="1"/>
    <col min="14085" max="14085" width="12" customWidth="1"/>
    <col min="14086" max="14086" width="11.42578125" customWidth="1"/>
    <col min="14334" max="14334" width="5.7109375" customWidth="1"/>
    <col min="14335" max="14335" width="20.140625" customWidth="1"/>
    <col min="14336" max="14336" width="7.85546875" customWidth="1"/>
    <col min="14337" max="14337" width="11.85546875" customWidth="1"/>
    <col min="14338" max="14338" width="12.28515625" customWidth="1"/>
    <col min="14339" max="14339" width="11.42578125" customWidth="1"/>
    <col min="14340" max="14340" width="12.7109375" bestFit="1" customWidth="1"/>
    <col min="14341" max="14341" width="12" customWidth="1"/>
    <col min="14342" max="14342" width="11.42578125" customWidth="1"/>
    <col min="14590" max="14590" width="5.7109375" customWidth="1"/>
    <col min="14591" max="14591" width="20.140625" customWidth="1"/>
    <col min="14592" max="14592" width="7.85546875" customWidth="1"/>
    <col min="14593" max="14593" width="11.85546875" customWidth="1"/>
    <col min="14594" max="14594" width="12.28515625" customWidth="1"/>
    <col min="14595" max="14595" width="11.42578125" customWidth="1"/>
    <col min="14596" max="14596" width="12.7109375" bestFit="1" customWidth="1"/>
    <col min="14597" max="14597" width="12" customWidth="1"/>
    <col min="14598" max="14598" width="11.42578125" customWidth="1"/>
    <col min="14846" max="14846" width="5.7109375" customWidth="1"/>
    <col min="14847" max="14847" width="20.140625" customWidth="1"/>
    <col min="14848" max="14848" width="7.85546875" customWidth="1"/>
    <col min="14849" max="14849" width="11.85546875" customWidth="1"/>
    <col min="14850" max="14850" width="12.28515625" customWidth="1"/>
    <col min="14851" max="14851" width="11.42578125" customWidth="1"/>
    <col min="14852" max="14852" width="12.7109375" bestFit="1" customWidth="1"/>
    <col min="14853" max="14853" width="12" customWidth="1"/>
    <col min="14854" max="14854" width="11.42578125" customWidth="1"/>
    <col min="15102" max="15102" width="5.7109375" customWidth="1"/>
    <col min="15103" max="15103" width="20.140625" customWidth="1"/>
    <col min="15104" max="15104" width="7.85546875" customWidth="1"/>
    <col min="15105" max="15105" width="11.85546875" customWidth="1"/>
    <col min="15106" max="15106" width="12.28515625" customWidth="1"/>
    <col min="15107" max="15107" width="11.42578125" customWidth="1"/>
    <col min="15108" max="15108" width="12.7109375" bestFit="1" customWidth="1"/>
    <col min="15109" max="15109" width="12" customWidth="1"/>
    <col min="15110" max="15110" width="11.42578125" customWidth="1"/>
    <col min="15358" max="15358" width="5.7109375" customWidth="1"/>
    <col min="15359" max="15359" width="20.140625" customWidth="1"/>
    <col min="15360" max="15360" width="7.85546875" customWidth="1"/>
    <col min="15361" max="15361" width="11.85546875" customWidth="1"/>
    <col min="15362" max="15362" width="12.28515625" customWidth="1"/>
    <col min="15363" max="15363" width="11.42578125" customWidth="1"/>
    <col min="15364" max="15364" width="12.7109375" bestFit="1" customWidth="1"/>
    <col min="15365" max="15365" width="12" customWidth="1"/>
    <col min="15366" max="15366" width="11.42578125" customWidth="1"/>
    <col min="15614" max="15614" width="5.7109375" customWidth="1"/>
    <col min="15615" max="15615" width="20.140625" customWidth="1"/>
    <col min="15616" max="15616" width="7.85546875" customWidth="1"/>
    <col min="15617" max="15617" width="11.85546875" customWidth="1"/>
    <col min="15618" max="15618" width="12.28515625" customWidth="1"/>
    <col min="15619" max="15619" width="11.42578125" customWidth="1"/>
    <col min="15620" max="15620" width="12.7109375" bestFit="1" customWidth="1"/>
    <col min="15621" max="15621" width="12" customWidth="1"/>
    <col min="15622" max="15622" width="11.42578125" customWidth="1"/>
    <col min="15870" max="15870" width="5.7109375" customWidth="1"/>
    <col min="15871" max="15871" width="20.140625" customWidth="1"/>
    <col min="15872" max="15872" width="7.85546875" customWidth="1"/>
    <col min="15873" max="15873" width="11.85546875" customWidth="1"/>
    <col min="15874" max="15874" width="12.28515625" customWidth="1"/>
    <col min="15875" max="15875" width="11.42578125" customWidth="1"/>
    <col min="15876" max="15876" width="12.7109375" bestFit="1" customWidth="1"/>
    <col min="15877" max="15877" width="12" customWidth="1"/>
    <col min="15878" max="15878" width="11.42578125" customWidth="1"/>
    <col min="16126" max="16126" width="5.7109375" customWidth="1"/>
    <col min="16127" max="16127" width="20.140625" customWidth="1"/>
    <col min="16128" max="16128" width="7.85546875" customWidth="1"/>
    <col min="16129" max="16129" width="11.85546875" customWidth="1"/>
    <col min="16130" max="16130" width="12.28515625" customWidth="1"/>
    <col min="16131" max="16131" width="11.42578125" customWidth="1"/>
    <col min="16132" max="16132" width="12.7109375" bestFit="1" customWidth="1"/>
    <col min="16133" max="16133" width="12" customWidth="1"/>
    <col min="16134" max="16134" width="11.42578125" customWidth="1"/>
  </cols>
  <sheetData>
    <row r="1" spans="1:14" ht="15.75" x14ac:dyDescent="0.25">
      <c r="A1" s="1" t="s">
        <v>0</v>
      </c>
    </row>
    <row r="2" spans="1:14" ht="18.75" x14ac:dyDescent="0.3">
      <c r="A2" s="1" t="s">
        <v>1</v>
      </c>
      <c r="D2" s="40" t="s">
        <v>2</v>
      </c>
      <c r="E2" s="40"/>
      <c r="F2" s="40"/>
      <c r="G2" s="40"/>
      <c r="H2" s="40"/>
      <c r="I2" s="40"/>
    </row>
    <row r="3" spans="1:14" ht="18.75" x14ac:dyDescent="0.3">
      <c r="A3" s="1" t="s">
        <v>3</v>
      </c>
      <c r="D3" s="40" t="s">
        <v>74</v>
      </c>
      <c r="E3" s="40"/>
      <c r="F3" s="40"/>
      <c r="G3" s="40"/>
      <c r="H3" s="40"/>
      <c r="I3" s="40"/>
    </row>
    <row r="6" spans="1:14" ht="15.75" x14ac:dyDescent="0.25">
      <c r="A6" s="41" t="s">
        <v>4</v>
      </c>
      <c r="B6" s="41" t="s">
        <v>5</v>
      </c>
      <c r="C6" s="41" t="s">
        <v>6</v>
      </c>
      <c r="D6" s="41" t="s">
        <v>7</v>
      </c>
      <c r="E6" s="43" t="s">
        <v>8</v>
      </c>
      <c r="F6" s="44"/>
      <c r="G6" s="44"/>
      <c r="H6" s="45"/>
      <c r="I6" s="41" t="s">
        <v>9</v>
      </c>
      <c r="N6" t="s">
        <v>73</v>
      </c>
    </row>
    <row r="7" spans="1:14" ht="63" x14ac:dyDescent="0.25">
      <c r="A7" s="42"/>
      <c r="B7" s="42"/>
      <c r="C7" s="42"/>
      <c r="D7" s="42"/>
      <c r="E7" s="2" t="s">
        <v>10</v>
      </c>
      <c r="F7" s="2" t="s">
        <v>11</v>
      </c>
      <c r="G7" s="2" t="s">
        <v>12</v>
      </c>
      <c r="H7" s="2" t="s">
        <v>13</v>
      </c>
      <c r="I7" s="42"/>
    </row>
    <row r="8" spans="1:14" ht="15.75" x14ac:dyDescent="0.25">
      <c r="A8" s="2" t="s">
        <v>14</v>
      </c>
      <c r="B8" s="2" t="s">
        <v>15</v>
      </c>
      <c r="C8" s="2">
        <v>1</v>
      </c>
      <c r="D8" s="2" t="s">
        <v>16</v>
      </c>
      <c r="E8" s="2">
        <v>3</v>
      </c>
      <c r="F8" s="2">
        <v>4</v>
      </c>
      <c r="G8" s="2">
        <v>5</v>
      </c>
      <c r="H8" s="2">
        <v>6</v>
      </c>
      <c r="I8" s="2" t="s">
        <v>17</v>
      </c>
    </row>
    <row r="9" spans="1:14" ht="16.5" x14ac:dyDescent="0.25">
      <c r="A9" s="3">
        <v>1</v>
      </c>
      <c r="B9" s="4" t="s">
        <v>18</v>
      </c>
      <c r="C9" s="5">
        <v>1</v>
      </c>
      <c r="D9" s="6">
        <f>SUM(E9:H9)</f>
        <v>72500</v>
      </c>
      <c r="E9" s="7"/>
      <c r="F9" s="8">
        <v>72500</v>
      </c>
      <c r="G9" s="8"/>
      <c r="H9" s="8"/>
      <c r="I9" s="9">
        <f t="shared" ref="I9:I59" si="0">D9/C9</f>
        <v>72500</v>
      </c>
    </row>
    <row r="10" spans="1:14" ht="16.5" x14ac:dyDescent="0.25">
      <c r="A10" s="10">
        <v>2</v>
      </c>
      <c r="B10" s="4" t="s">
        <v>19</v>
      </c>
      <c r="C10" s="11">
        <v>4</v>
      </c>
      <c r="D10" s="12">
        <f t="shared" ref="D10:D33" si="1">SUM(E10:H10)</f>
        <v>128000</v>
      </c>
      <c r="E10" s="13"/>
      <c r="F10" s="13">
        <v>78000</v>
      </c>
      <c r="G10" s="13"/>
      <c r="H10" s="13">
        <v>50000</v>
      </c>
      <c r="I10" s="14">
        <f t="shared" si="0"/>
        <v>32000</v>
      </c>
    </row>
    <row r="11" spans="1:14" ht="16.5" x14ac:dyDescent="0.25">
      <c r="A11" s="10">
        <v>3</v>
      </c>
      <c r="B11" s="4" t="s">
        <v>20</v>
      </c>
      <c r="C11" s="11">
        <v>5</v>
      </c>
      <c r="D11" s="12">
        <f>E11+F11+G11+H11</f>
        <v>212000</v>
      </c>
      <c r="E11" s="13"/>
      <c r="F11" s="13">
        <v>32000</v>
      </c>
      <c r="G11" s="13">
        <v>180000</v>
      </c>
      <c r="H11" s="13"/>
      <c r="I11" s="14">
        <f t="shared" si="0"/>
        <v>42400</v>
      </c>
    </row>
    <row r="12" spans="1:14" ht="16.5" x14ac:dyDescent="0.25">
      <c r="A12" s="10">
        <v>4</v>
      </c>
      <c r="B12" s="4" t="s">
        <v>21</v>
      </c>
      <c r="C12" s="11">
        <v>4</v>
      </c>
      <c r="D12" s="12">
        <f t="shared" si="1"/>
        <v>140000</v>
      </c>
      <c r="E12" s="13">
        <v>36000</v>
      </c>
      <c r="F12" s="13">
        <v>16000</v>
      </c>
      <c r="G12" s="13">
        <v>88000</v>
      </c>
      <c r="H12" s="13"/>
      <c r="I12" s="14">
        <f t="shared" si="0"/>
        <v>35000</v>
      </c>
    </row>
    <row r="13" spans="1:14" ht="16.5" x14ac:dyDescent="0.25">
      <c r="A13" s="10">
        <v>5</v>
      </c>
      <c r="B13" s="4" t="s">
        <v>22</v>
      </c>
      <c r="C13" s="11">
        <v>4</v>
      </c>
      <c r="D13" s="12">
        <f t="shared" si="1"/>
        <v>241000</v>
      </c>
      <c r="E13" s="13"/>
      <c r="F13" s="13">
        <v>63000</v>
      </c>
      <c r="G13" s="13">
        <v>178000</v>
      </c>
      <c r="H13" s="13"/>
      <c r="I13" s="14">
        <f t="shared" si="0"/>
        <v>60250</v>
      </c>
    </row>
    <row r="14" spans="1:14" ht="16.5" x14ac:dyDescent="0.25">
      <c r="A14" s="10">
        <v>6</v>
      </c>
      <c r="B14" s="4" t="s">
        <v>23</v>
      </c>
      <c r="C14" s="11">
        <v>3</v>
      </c>
      <c r="D14" s="12">
        <f t="shared" si="1"/>
        <v>231000</v>
      </c>
      <c r="E14" s="13">
        <v>180000</v>
      </c>
      <c r="F14" s="13">
        <v>51000</v>
      </c>
      <c r="G14" s="13"/>
      <c r="H14" s="13"/>
      <c r="I14" s="14">
        <f t="shared" si="0"/>
        <v>77000</v>
      </c>
    </row>
    <row r="15" spans="1:14" ht="16.5" x14ac:dyDescent="0.25">
      <c r="A15" s="10">
        <v>7</v>
      </c>
      <c r="B15" s="4" t="s">
        <v>24</v>
      </c>
      <c r="C15" s="11">
        <v>4</v>
      </c>
      <c r="D15" s="12">
        <f t="shared" si="1"/>
        <v>142000</v>
      </c>
      <c r="E15" s="13">
        <v>106000</v>
      </c>
      <c r="F15" s="13"/>
      <c r="G15" s="13">
        <v>36000</v>
      </c>
      <c r="H15" s="13"/>
      <c r="I15" s="14">
        <f t="shared" si="0"/>
        <v>35500</v>
      </c>
    </row>
    <row r="16" spans="1:14" ht="16.5" x14ac:dyDescent="0.25">
      <c r="A16" s="10">
        <v>8</v>
      </c>
      <c r="B16" s="4" t="s">
        <v>25</v>
      </c>
      <c r="C16" s="11">
        <v>3</v>
      </c>
      <c r="D16" s="12">
        <f t="shared" si="1"/>
        <v>271600</v>
      </c>
      <c r="E16" s="13">
        <v>216000</v>
      </c>
      <c r="F16" s="13">
        <v>28000</v>
      </c>
      <c r="G16" s="13">
        <v>27600</v>
      </c>
      <c r="H16" s="15"/>
      <c r="I16" s="14">
        <f t="shared" si="0"/>
        <v>90533.333333333328</v>
      </c>
    </row>
    <row r="17" spans="1:9" ht="16.5" x14ac:dyDescent="0.25">
      <c r="A17" s="10">
        <v>9</v>
      </c>
      <c r="B17" s="4" t="s">
        <v>26</v>
      </c>
      <c r="C17" s="11">
        <v>6</v>
      </c>
      <c r="D17" s="12">
        <f t="shared" si="1"/>
        <v>945000</v>
      </c>
      <c r="E17" s="13"/>
      <c r="F17" s="13">
        <v>45000</v>
      </c>
      <c r="G17" s="13">
        <v>900000</v>
      </c>
      <c r="H17" s="13"/>
      <c r="I17" s="14">
        <f t="shared" si="0"/>
        <v>157500</v>
      </c>
    </row>
    <row r="18" spans="1:9" ht="16.5" x14ac:dyDescent="0.25">
      <c r="A18" s="10">
        <v>10</v>
      </c>
      <c r="B18" s="4" t="s">
        <v>27</v>
      </c>
      <c r="C18" s="11">
        <v>3</v>
      </c>
      <c r="D18" s="12">
        <f t="shared" si="1"/>
        <v>135000</v>
      </c>
      <c r="E18" s="13">
        <v>135000</v>
      </c>
      <c r="F18" s="13"/>
      <c r="G18" s="13"/>
      <c r="H18" s="13"/>
      <c r="I18" s="14">
        <f t="shared" si="0"/>
        <v>45000</v>
      </c>
    </row>
    <row r="19" spans="1:9" ht="16.5" x14ac:dyDescent="0.25">
      <c r="A19" s="10">
        <v>11</v>
      </c>
      <c r="B19" s="4" t="s">
        <v>28</v>
      </c>
      <c r="C19" s="11">
        <v>6</v>
      </c>
      <c r="D19" s="12">
        <f t="shared" si="1"/>
        <v>302300</v>
      </c>
      <c r="E19" s="13">
        <v>234000</v>
      </c>
      <c r="F19" s="13">
        <v>34700</v>
      </c>
      <c r="G19" s="13">
        <v>33600</v>
      </c>
      <c r="H19" s="13"/>
      <c r="I19" s="14">
        <f t="shared" si="0"/>
        <v>50383.333333333336</v>
      </c>
    </row>
    <row r="20" spans="1:9" ht="16.5" x14ac:dyDescent="0.25">
      <c r="A20" s="10">
        <v>12</v>
      </c>
      <c r="B20" s="4" t="s">
        <v>29</v>
      </c>
      <c r="C20" s="11">
        <v>4</v>
      </c>
      <c r="D20" s="12">
        <f t="shared" si="1"/>
        <v>150000</v>
      </c>
      <c r="E20" s="13">
        <v>150000</v>
      </c>
      <c r="F20" s="13"/>
      <c r="G20" s="13"/>
      <c r="H20" s="13"/>
      <c r="I20" s="14">
        <f t="shared" si="0"/>
        <v>37500</v>
      </c>
    </row>
    <row r="21" spans="1:9" ht="16.5" x14ac:dyDescent="0.25">
      <c r="A21" s="10">
        <v>13</v>
      </c>
      <c r="B21" s="4" t="s">
        <v>30</v>
      </c>
      <c r="C21" s="11">
        <v>6</v>
      </c>
      <c r="D21" s="12">
        <f t="shared" si="1"/>
        <v>224000</v>
      </c>
      <c r="E21" s="13">
        <v>72000</v>
      </c>
      <c r="F21" s="13"/>
      <c r="G21" s="13">
        <v>152000</v>
      </c>
      <c r="H21" s="13"/>
      <c r="I21" s="14">
        <f t="shared" si="0"/>
        <v>37333.333333333336</v>
      </c>
    </row>
    <row r="22" spans="1:9" ht="16.5" x14ac:dyDescent="0.25">
      <c r="A22" s="10">
        <v>14</v>
      </c>
      <c r="B22" s="4" t="s">
        <v>31</v>
      </c>
      <c r="C22" s="11">
        <v>5</v>
      </c>
      <c r="D22" s="12">
        <f t="shared" si="1"/>
        <v>960000</v>
      </c>
      <c r="E22" s="13"/>
      <c r="F22" s="13">
        <v>240000</v>
      </c>
      <c r="G22" s="13">
        <v>720000</v>
      </c>
      <c r="H22" s="13"/>
      <c r="I22" s="14">
        <f t="shared" si="0"/>
        <v>192000</v>
      </c>
    </row>
    <row r="23" spans="1:9" ht="16.5" x14ac:dyDescent="0.25">
      <c r="A23" s="10">
        <v>15</v>
      </c>
      <c r="B23" s="4" t="s">
        <v>32</v>
      </c>
      <c r="C23" s="11">
        <v>1</v>
      </c>
      <c r="D23" s="12">
        <f t="shared" si="1"/>
        <v>60000</v>
      </c>
      <c r="E23" s="13">
        <v>60000</v>
      </c>
      <c r="F23" s="13"/>
      <c r="G23" s="13"/>
      <c r="H23" s="13"/>
      <c r="I23" s="14">
        <f t="shared" si="0"/>
        <v>60000</v>
      </c>
    </row>
    <row r="24" spans="1:9" ht="16.5" x14ac:dyDescent="0.25">
      <c r="A24" s="10">
        <v>16</v>
      </c>
      <c r="B24" s="4" t="s">
        <v>33</v>
      </c>
      <c r="C24" s="11">
        <v>5</v>
      </c>
      <c r="D24" s="12">
        <f t="shared" si="1"/>
        <v>221000</v>
      </c>
      <c r="E24" s="13">
        <v>64000</v>
      </c>
      <c r="F24" s="13">
        <v>85000</v>
      </c>
      <c r="G24" s="13">
        <v>72000</v>
      </c>
      <c r="H24" s="13"/>
      <c r="I24" s="14">
        <f t="shared" si="0"/>
        <v>44200</v>
      </c>
    </row>
    <row r="25" spans="1:9" ht="16.5" x14ac:dyDescent="0.25">
      <c r="A25" s="10">
        <v>17</v>
      </c>
      <c r="B25" s="4" t="s">
        <v>34</v>
      </c>
      <c r="C25" s="11">
        <v>5</v>
      </c>
      <c r="D25" s="12">
        <f t="shared" si="1"/>
        <v>154000</v>
      </c>
      <c r="E25" s="13"/>
      <c r="F25" s="13"/>
      <c r="G25" s="13">
        <v>154000</v>
      </c>
      <c r="H25" s="13"/>
      <c r="I25" s="14">
        <f t="shared" si="0"/>
        <v>30800</v>
      </c>
    </row>
    <row r="26" spans="1:9" ht="16.5" x14ac:dyDescent="0.25">
      <c r="A26" s="10">
        <v>18</v>
      </c>
      <c r="B26" s="4" t="s">
        <v>35</v>
      </c>
      <c r="C26" s="11">
        <v>2</v>
      </c>
      <c r="D26" s="12">
        <f t="shared" si="1"/>
        <v>180000</v>
      </c>
      <c r="E26" s="13"/>
      <c r="F26" s="13"/>
      <c r="G26" s="13">
        <v>180000</v>
      </c>
      <c r="H26" s="13"/>
      <c r="I26" s="14">
        <f t="shared" si="0"/>
        <v>90000</v>
      </c>
    </row>
    <row r="27" spans="1:9" ht="16.5" x14ac:dyDescent="0.25">
      <c r="A27" s="10">
        <v>19</v>
      </c>
      <c r="B27" s="4" t="s">
        <v>36</v>
      </c>
      <c r="C27" s="11">
        <v>1</v>
      </c>
      <c r="D27" s="12">
        <f t="shared" si="1"/>
        <v>62400</v>
      </c>
      <c r="E27" s="13">
        <v>62400</v>
      </c>
      <c r="F27" s="13"/>
      <c r="G27" s="13"/>
      <c r="H27" s="13"/>
      <c r="I27" s="14">
        <f t="shared" si="0"/>
        <v>62400</v>
      </c>
    </row>
    <row r="28" spans="1:9" ht="16.5" x14ac:dyDescent="0.25">
      <c r="A28" s="10">
        <v>20</v>
      </c>
      <c r="B28" s="4" t="s">
        <v>37</v>
      </c>
      <c r="C28" s="11">
        <v>2</v>
      </c>
      <c r="D28" s="12">
        <f t="shared" si="1"/>
        <v>78600</v>
      </c>
      <c r="E28" s="13"/>
      <c r="F28" s="13"/>
      <c r="G28" s="13">
        <v>78600</v>
      </c>
      <c r="H28" s="13"/>
      <c r="I28" s="14">
        <f t="shared" si="0"/>
        <v>39300</v>
      </c>
    </row>
    <row r="29" spans="1:9" ht="16.5" x14ac:dyDescent="0.25">
      <c r="A29" s="10">
        <v>21</v>
      </c>
      <c r="B29" s="4" t="s">
        <v>38</v>
      </c>
      <c r="C29" s="11">
        <v>4</v>
      </c>
      <c r="D29" s="12">
        <f t="shared" si="1"/>
        <v>317000</v>
      </c>
      <c r="E29" s="13">
        <v>192000</v>
      </c>
      <c r="F29" s="13">
        <v>50000</v>
      </c>
      <c r="G29" s="13">
        <v>60000</v>
      </c>
      <c r="H29" s="13">
        <v>15000</v>
      </c>
      <c r="I29" s="14">
        <f t="shared" si="0"/>
        <v>79250</v>
      </c>
    </row>
    <row r="30" spans="1:9" ht="16.5" x14ac:dyDescent="0.25">
      <c r="A30" s="10">
        <v>22</v>
      </c>
      <c r="B30" s="4" t="s">
        <v>39</v>
      </c>
      <c r="C30" s="11">
        <v>2</v>
      </c>
      <c r="D30" s="12">
        <f t="shared" si="1"/>
        <v>101500</v>
      </c>
      <c r="E30" s="13">
        <v>84000</v>
      </c>
      <c r="F30" s="13">
        <v>17500</v>
      </c>
      <c r="G30" s="13"/>
      <c r="H30" s="13"/>
      <c r="I30" s="14">
        <f t="shared" si="0"/>
        <v>50750</v>
      </c>
    </row>
    <row r="31" spans="1:9" ht="16.5" x14ac:dyDescent="0.25">
      <c r="A31" s="10">
        <v>23</v>
      </c>
      <c r="B31" s="4" t="s">
        <v>40</v>
      </c>
      <c r="C31" s="11">
        <v>4</v>
      </c>
      <c r="D31" s="12">
        <f t="shared" si="1"/>
        <v>189000</v>
      </c>
      <c r="E31" s="13">
        <v>174000</v>
      </c>
      <c r="F31" s="13"/>
      <c r="G31" s="13"/>
      <c r="H31" s="13">
        <v>15000</v>
      </c>
      <c r="I31" s="14">
        <f t="shared" si="0"/>
        <v>47250</v>
      </c>
    </row>
    <row r="32" spans="1:9" ht="16.5" x14ac:dyDescent="0.25">
      <c r="A32" s="10">
        <v>24</v>
      </c>
      <c r="B32" s="4" t="s">
        <v>41</v>
      </c>
      <c r="C32" s="11">
        <v>2</v>
      </c>
      <c r="D32" s="12">
        <f t="shared" si="1"/>
        <v>102000</v>
      </c>
      <c r="E32" s="13"/>
      <c r="F32" s="13">
        <v>102000</v>
      </c>
      <c r="G32" s="13"/>
      <c r="H32" s="13"/>
      <c r="I32" s="14">
        <f t="shared" si="0"/>
        <v>51000</v>
      </c>
    </row>
    <row r="33" spans="1:10" ht="20.100000000000001" customHeight="1" x14ac:dyDescent="0.25">
      <c r="A33" s="16">
        <v>25</v>
      </c>
      <c r="B33" s="17" t="s">
        <v>42</v>
      </c>
      <c r="C33" s="18">
        <v>2</v>
      </c>
      <c r="D33" s="19">
        <f t="shared" si="1"/>
        <v>72000</v>
      </c>
      <c r="E33" s="20"/>
      <c r="F33" s="20"/>
      <c r="G33" s="20"/>
      <c r="H33" s="20">
        <v>72000</v>
      </c>
      <c r="I33" s="21">
        <f t="shared" si="0"/>
        <v>36000</v>
      </c>
    </row>
    <row r="34" spans="1:10" ht="20.100000000000001" customHeight="1" x14ac:dyDescent="0.25">
      <c r="A34" s="22"/>
      <c r="B34" s="23" t="s">
        <v>43</v>
      </c>
      <c r="C34" s="24">
        <f t="shared" ref="C34:H34" si="2">SUM(C9:C33)</f>
        <v>88</v>
      </c>
      <c r="D34" s="25">
        <f t="shared" si="2"/>
        <v>5691900</v>
      </c>
      <c r="E34" s="25">
        <f t="shared" si="2"/>
        <v>1765400</v>
      </c>
      <c r="F34" s="25">
        <f t="shared" si="2"/>
        <v>914700</v>
      </c>
      <c r="G34" s="25">
        <f t="shared" si="2"/>
        <v>2859800</v>
      </c>
      <c r="H34" s="25">
        <f t="shared" si="2"/>
        <v>152000</v>
      </c>
      <c r="I34" s="26">
        <f>D34/C34</f>
        <v>64680.681818181816</v>
      </c>
    </row>
    <row r="35" spans="1:10" ht="20.100000000000001" customHeight="1" x14ac:dyDescent="0.25">
      <c r="A35" s="3">
        <v>1</v>
      </c>
      <c r="B35" s="27" t="s">
        <v>44</v>
      </c>
      <c r="C35" s="5">
        <v>2</v>
      </c>
      <c r="D35" s="28">
        <f t="shared" ref="D35:D59" si="3">SUM(E35:H35)</f>
        <v>110500</v>
      </c>
      <c r="E35" s="29"/>
      <c r="F35" s="29">
        <v>110500</v>
      </c>
      <c r="G35" s="29"/>
      <c r="H35" s="29"/>
      <c r="I35" s="14">
        <f t="shared" si="0"/>
        <v>55250</v>
      </c>
    </row>
    <row r="36" spans="1:10" ht="20.100000000000001" customHeight="1" x14ac:dyDescent="0.25">
      <c r="A36" s="10">
        <v>2</v>
      </c>
      <c r="B36" s="27" t="s">
        <v>45</v>
      </c>
      <c r="C36" s="11">
        <v>4</v>
      </c>
      <c r="D36" s="14">
        <f t="shared" si="3"/>
        <v>187300</v>
      </c>
      <c r="E36" s="30"/>
      <c r="F36" s="30">
        <v>47300</v>
      </c>
      <c r="G36" s="30">
        <v>130000</v>
      </c>
      <c r="H36" s="30">
        <v>10000</v>
      </c>
      <c r="I36" s="14">
        <f t="shared" si="0"/>
        <v>46825</v>
      </c>
    </row>
    <row r="37" spans="1:10" ht="20.100000000000001" customHeight="1" x14ac:dyDescent="0.25">
      <c r="A37" s="10">
        <v>3</v>
      </c>
      <c r="B37" s="27" t="s">
        <v>46</v>
      </c>
      <c r="C37" s="11">
        <v>6</v>
      </c>
      <c r="D37" s="14">
        <f t="shared" si="3"/>
        <v>272000</v>
      </c>
      <c r="E37" s="30"/>
      <c r="F37" s="30">
        <v>272000</v>
      </c>
      <c r="G37" s="30"/>
      <c r="H37" s="30"/>
      <c r="I37" s="14">
        <f t="shared" si="0"/>
        <v>45333.333333333336</v>
      </c>
    </row>
    <row r="38" spans="1:10" ht="20.100000000000001" customHeight="1" x14ac:dyDescent="0.25">
      <c r="A38" s="10">
        <v>4</v>
      </c>
      <c r="B38" s="27" t="s">
        <v>47</v>
      </c>
      <c r="C38" s="11">
        <v>3</v>
      </c>
      <c r="D38" s="14">
        <f t="shared" si="3"/>
        <v>173000</v>
      </c>
      <c r="E38" s="30"/>
      <c r="F38" s="30">
        <v>133000</v>
      </c>
      <c r="G38" s="30"/>
      <c r="H38" s="30">
        <v>40000</v>
      </c>
      <c r="I38" s="14">
        <f t="shared" si="0"/>
        <v>57666.666666666664</v>
      </c>
    </row>
    <row r="39" spans="1:10" ht="20.100000000000001" customHeight="1" x14ac:dyDescent="0.25">
      <c r="A39" s="10">
        <v>5</v>
      </c>
      <c r="B39" s="27" t="s">
        <v>48</v>
      </c>
      <c r="C39" s="11">
        <v>4</v>
      </c>
      <c r="D39" s="14">
        <f t="shared" si="3"/>
        <v>178700</v>
      </c>
      <c r="E39" s="30"/>
      <c r="F39" s="30">
        <v>168700</v>
      </c>
      <c r="G39" s="30"/>
      <c r="H39" s="30">
        <v>10000</v>
      </c>
      <c r="I39" s="14">
        <f t="shared" si="0"/>
        <v>44675</v>
      </c>
    </row>
    <row r="40" spans="1:10" ht="20.100000000000001" customHeight="1" x14ac:dyDescent="0.25">
      <c r="A40" s="10">
        <v>6</v>
      </c>
      <c r="B40" s="27" t="s">
        <v>49</v>
      </c>
      <c r="C40" s="11">
        <v>2</v>
      </c>
      <c r="D40" s="14">
        <f t="shared" si="3"/>
        <v>118000</v>
      </c>
      <c r="E40" s="30"/>
      <c r="F40" s="30">
        <v>118000</v>
      </c>
      <c r="G40" s="30"/>
      <c r="H40" s="30"/>
      <c r="I40" s="14">
        <f t="shared" si="0"/>
        <v>59000</v>
      </c>
    </row>
    <row r="41" spans="1:10" ht="20.100000000000001" customHeight="1" x14ac:dyDescent="0.25">
      <c r="A41" s="10">
        <v>7</v>
      </c>
      <c r="B41" s="27" t="s">
        <v>50</v>
      </c>
      <c r="C41" s="11">
        <v>4</v>
      </c>
      <c r="D41" s="14">
        <f t="shared" si="3"/>
        <v>580000</v>
      </c>
      <c r="E41" s="30"/>
      <c r="F41" s="30"/>
      <c r="G41" s="30">
        <v>580000</v>
      </c>
      <c r="H41" s="30"/>
      <c r="I41" s="14">
        <f t="shared" si="0"/>
        <v>145000</v>
      </c>
    </row>
    <row r="42" spans="1:10" ht="20.100000000000001" customHeight="1" x14ac:dyDescent="0.25">
      <c r="A42" s="10">
        <v>8</v>
      </c>
      <c r="B42" s="27" t="s">
        <v>51</v>
      </c>
      <c r="C42" s="11">
        <v>3</v>
      </c>
      <c r="D42" s="14">
        <f t="shared" si="3"/>
        <v>158260</v>
      </c>
      <c r="E42" s="30"/>
      <c r="F42" s="30">
        <v>112500</v>
      </c>
      <c r="G42" s="30"/>
      <c r="H42" s="30">
        <v>45760</v>
      </c>
      <c r="I42" s="14">
        <f t="shared" si="0"/>
        <v>52753.333333333336</v>
      </c>
    </row>
    <row r="43" spans="1:10" ht="20.100000000000001" customHeight="1" x14ac:dyDescent="0.25">
      <c r="A43" s="10">
        <v>9</v>
      </c>
      <c r="B43" s="27" t="s">
        <v>52</v>
      </c>
      <c r="C43" s="11">
        <v>3</v>
      </c>
      <c r="D43" s="14">
        <f t="shared" si="3"/>
        <v>172000</v>
      </c>
      <c r="E43" s="30">
        <v>144000</v>
      </c>
      <c r="F43" s="30">
        <v>28000</v>
      </c>
      <c r="G43" s="30"/>
      <c r="H43" s="30"/>
      <c r="I43" s="14">
        <f t="shared" si="0"/>
        <v>57333.333333333336</v>
      </c>
    </row>
    <row r="44" spans="1:10" ht="20.100000000000001" customHeight="1" x14ac:dyDescent="0.25">
      <c r="A44" s="10">
        <v>10</v>
      </c>
      <c r="B44" s="27" t="s">
        <v>53</v>
      </c>
      <c r="C44" s="11">
        <v>3</v>
      </c>
      <c r="D44" s="14">
        <f t="shared" si="3"/>
        <v>147000</v>
      </c>
      <c r="E44" s="30">
        <v>68000</v>
      </c>
      <c r="F44" s="30">
        <v>43000</v>
      </c>
      <c r="G44" s="30"/>
      <c r="H44" s="30">
        <v>36000</v>
      </c>
      <c r="I44" s="14">
        <f t="shared" si="0"/>
        <v>49000</v>
      </c>
      <c r="J44" t="s">
        <v>54</v>
      </c>
    </row>
    <row r="45" spans="1:10" ht="20.100000000000001" customHeight="1" x14ac:dyDescent="0.25">
      <c r="A45" s="10">
        <v>11</v>
      </c>
      <c r="B45" s="4" t="s">
        <v>55</v>
      </c>
      <c r="C45" s="11">
        <v>1</v>
      </c>
      <c r="D45" s="14">
        <f t="shared" si="3"/>
        <v>65000</v>
      </c>
      <c r="E45" s="30">
        <v>65000</v>
      </c>
      <c r="F45" s="30"/>
      <c r="G45" s="30"/>
      <c r="H45" s="30"/>
      <c r="I45" s="14">
        <f t="shared" si="0"/>
        <v>65000</v>
      </c>
    </row>
    <row r="46" spans="1:10" ht="20.100000000000001" customHeight="1" x14ac:dyDescent="0.25">
      <c r="A46" s="10">
        <v>12</v>
      </c>
      <c r="B46" s="4" t="s">
        <v>56</v>
      </c>
      <c r="C46" s="11">
        <v>5</v>
      </c>
      <c r="D46" s="14">
        <f t="shared" si="3"/>
        <v>201500</v>
      </c>
      <c r="E46" s="30"/>
      <c r="F46" s="30">
        <v>142000</v>
      </c>
      <c r="G46" s="30"/>
      <c r="H46" s="30">
        <v>59500</v>
      </c>
      <c r="I46" s="14">
        <f t="shared" si="0"/>
        <v>40300</v>
      </c>
    </row>
    <row r="47" spans="1:10" ht="20.100000000000001" customHeight="1" x14ac:dyDescent="0.25">
      <c r="A47" s="10">
        <v>13</v>
      </c>
      <c r="B47" s="4" t="s">
        <v>57</v>
      </c>
      <c r="C47" s="11">
        <v>5</v>
      </c>
      <c r="D47" s="14">
        <f t="shared" si="3"/>
        <v>203000</v>
      </c>
      <c r="E47" s="30"/>
      <c r="F47" s="30">
        <v>203000</v>
      </c>
      <c r="G47" s="30"/>
      <c r="H47" s="30"/>
      <c r="I47" s="14">
        <f t="shared" si="0"/>
        <v>40600</v>
      </c>
    </row>
    <row r="48" spans="1:10" ht="20.100000000000001" customHeight="1" x14ac:dyDescent="0.25">
      <c r="A48" s="10">
        <v>14</v>
      </c>
      <c r="B48" s="4" t="s">
        <v>58</v>
      </c>
      <c r="C48" s="11">
        <v>2</v>
      </c>
      <c r="D48" s="14">
        <f t="shared" si="3"/>
        <v>108000</v>
      </c>
      <c r="E48" s="30"/>
      <c r="F48" s="30">
        <v>108000</v>
      </c>
      <c r="G48" s="30"/>
      <c r="H48" s="30"/>
      <c r="I48" s="14">
        <f t="shared" si="0"/>
        <v>54000</v>
      </c>
    </row>
    <row r="49" spans="1:10" ht="20.100000000000001" customHeight="1" x14ac:dyDescent="0.25">
      <c r="A49" s="10">
        <v>15</v>
      </c>
      <c r="B49" s="4" t="s">
        <v>59</v>
      </c>
      <c r="C49" s="11">
        <v>5</v>
      </c>
      <c r="D49" s="14">
        <f t="shared" si="3"/>
        <v>220600</v>
      </c>
      <c r="E49" s="30">
        <v>108000</v>
      </c>
      <c r="F49" s="30">
        <v>107600</v>
      </c>
      <c r="G49" s="30"/>
      <c r="H49" s="30">
        <v>5000</v>
      </c>
      <c r="I49" s="14">
        <f t="shared" si="0"/>
        <v>44120</v>
      </c>
    </row>
    <row r="50" spans="1:10" ht="20.100000000000001" customHeight="1" x14ac:dyDescent="0.25">
      <c r="A50" s="10">
        <v>16</v>
      </c>
      <c r="B50" s="4" t="s">
        <v>60</v>
      </c>
      <c r="C50" s="11">
        <v>4</v>
      </c>
      <c r="D50" s="14">
        <f t="shared" si="3"/>
        <v>140000</v>
      </c>
      <c r="E50" s="30">
        <v>78000</v>
      </c>
      <c r="F50" s="30"/>
      <c r="G50" s="30">
        <v>54000</v>
      </c>
      <c r="H50" s="30">
        <v>8000</v>
      </c>
      <c r="I50" s="14">
        <f t="shared" si="0"/>
        <v>35000</v>
      </c>
    </row>
    <row r="51" spans="1:10" ht="20.100000000000001" customHeight="1" x14ac:dyDescent="0.25">
      <c r="A51" s="10">
        <v>17</v>
      </c>
      <c r="B51" s="4" t="s">
        <v>61</v>
      </c>
      <c r="C51" s="11">
        <v>3</v>
      </c>
      <c r="D51" s="31">
        <f t="shared" si="3"/>
        <v>129000</v>
      </c>
      <c r="E51" s="30">
        <v>96000</v>
      </c>
      <c r="F51" s="30"/>
      <c r="G51" s="30"/>
      <c r="H51" s="30">
        <v>33000</v>
      </c>
      <c r="I51" s="14">
        <f t="shared" si="0"/>
        <v>43000</v>
      </c>
    </row>
    <row r="52" spans="1:10" ht="20.100000000000001" customHeight="1" x14ac:dyDescent="0.25">
      <c r="A52" s="10">
        <v>18</v>
      </c>
      <c r="B52" s="4" t="s">
        <v>62</v>
      </c>
      <c r="C52" s="11">
        <v>2</v>
      </c>
      <c r="D52" s="31">
        <f t="shared" si="3"/>
        <v>205000</v>
      </c>
      <c r="E52" s="30"/>
      <c r="F52" s="30">
        <v>105000</v>
      </c>
      <c r="G52" s="30"/>
      <c r="H52" s="30">
        <v>100000</v>
      </c>
      <c r="I52" s="14">
        <f t="shared" si="0"/>
        <v>102500</v>
      </c>
    </row>
    <row r="53" spans="1:10" ht="20.100000000000001" customHeight="1" x14ac:dyDescent="0.25">
      <c r="A53" s="10">
        <v>19</v>
      </c>
      <c r="B53" s="4" t="s">
        <v>63</v>
      </c>
      <c r="C53" s="11">
        <v>4</v>
      </c>
      <c r="D53" s="31">
        <f t="shared" si="3"/>
        <v>270000</v>
      </c>
      <c r="E53" s="30">
        <v>228000</v>
      </c>
      <c r="F53" s="30">
        <v>42000</v>
      </c>
      <c r="G53" s="30"/>
      <c r="H53" s="30"/>
      <c r="I53" s="14">
        <f t="shared" si="0"/>
        <v>67500</v>
      </c>
    </row>
    <row r="54" spans="1:10" ht="20.100000000000001" customHeight="1" x14ac:dyDescent="0.25">
      <c r="A54" s="10">
        <v>20</v>
      </c>
      <c r="B54" s="4" t="s">
        <v>64</v>
      </c>
      <c r="C54" s="11">
        <v>5</v>
      </c>
      <c r="D54" s="31">
        <f t="shared" si="3"/>
        <v>325000</v>
      </c>
      <c r="E54" s="30"/>
      <c r="F54" s="30">
        <v>325000</v>
      </c>
      <c r="G54" s="30"/>
      <c r="H54" s="30"/>
      <c r="I54" s="14">
        <f t="shared" si="0"/>
        <v>65000</v>
      </c>
    </row>
    <row r="55" spans="1:10" ht="20.100000000000001" customHeight="1" x14ac:dyDescent="0.25">
      <c r="A55" s="10">
        <v>21</v>
      </c>
      <c r="B55" s="27" t="s">
        <v>65</v>
      </c>
      <c r="C55" s="11">
        <v>3</v>
      </c>
      <c r="D55" s="31">
        <f t="shared" si="3"/>
        <v>132000</v>
      </c>
      <c r="E55" s="30">
        <v>60000</v>
      </c>
      <c r="F55" s="30"/>
      <c r="G55" s="30">
        <v>72000</v>
      </c>
      <c r="H55" s="30"/>
      <c r="I55" s="14">
        <f t="shared" si="0"/>
        <v>44000</v>
      </c>
    </row>
    <row r="56" spans="1:10" ht="20.100000000000001" customHeight="1" x14ac:dyDescent="0.25">
      <c r="A56" s="10">
        <v>22</v>
      </c>
      <c r="B56" s="27" t="s">
        <v>66</v>
      </c>
      <c r="C56" s="11">
        <v>3</v>
      </c>
      <c r="D56" s="31">
        <f t="shared" si="3"/>
        <v>179000</v>
      </c>
      <c r="E56" s="30">
        <v>126000</v>
      </c>
      <c r="F56" s="30">
        <v>43000</v>
      </c>
      <c r="G56" s="30"/>
      <c r="H56" s="30">
        <v>10000</v>
      </c>
      <c r="I56" s="14">
        <f t="shared" si="0"/>
        <v>59666.666666666664</v>
      </c>
    </row>
    <row r="57" spans="1:10" ht="20.100000000000001" customHeight="1" x14ac:dyDescent="0.25">
      <c r="A57" s="10">
        <v>23</v>
      </c>
      <c r="B57" s="27" t="s">
        <v>67</v>
      </c>
      <c r="C57" s="11">
        <v>4</v>
      </c>
      <c r="D57" s="31">
        <f t="shared" si="3"/>
        <v>174000</v>
      </c>
      <c r="E57" s="30">
        <v>78000</v>
      </c>
      <c r="F57" s="30"/>
      <c r="G57" s="30">
        <v>84000</v>
      </c>
      <c r="H57" s="30">
        <v>12000</v>
      </c>
      <c r="I57" s="14">
        <f t="shared" si="0"/>
        <v>43500</v>
      </c>
      <c r="J57" t="s">
        <v>68</v>
      </c>
    </row>
    <row r="58" spans="1:10" ht="20.100000000000001" customHeight="1" x14ac:dyDescent="0.25">
      <c r="A58" s="10">
        <v>24</v>
      </c>
      <c r="B58" s="27" t="s">
        <v>69</v>
      </c>
      <c r="C58" s="11">
        <v>3</v>
      </c>
      <c r="D58" s="31">
        <f t="shared" si="3"/>
        <v>133600</v>
      </c>
      <c r="E58" s="30"/>
      <c r="F58" s="30">
        <v>85600</v>
      </c>
      <c r="G58" s="30">
        <v>48000</v>
      </c>
      <c r="H58" s="30"/>
      <c r="I58" s="32">
        <f t="shared" si="0"/>
        <v>44533.333333333336</v>
      </c>
    </row>
    <row r="59" spans="1:10" ht="20.100000000000001" customHeight="1" x14ac:dyDescent="0.25">
      <c r="A59" s="16">
        <v>25</v>
      </c>
      <c r="B59" s="33" t="s">
        <v>70</v>
      </c>
      <c r="C59" s="18">
        <v>5</v>
      </c>
      <c r="D59" s="34">
        <f t="shared" si="3"/>
        <v>298000</v>
      </c>
      <c r="E59" s="35">
        <v>240000</v>
      </c>
      <c r="F59" s="35"/>
      <c r="G59" s="35">
        <v>43000</v>
      </c>
      <c r="H59" s="35">
        <v>15000</v>
      </c>
      <c r="I59" s="21">
        <f t="shared" si="0"/>
        <v>59600</v>
      </c>
    </row>
    <row r="60" spans="1:10" ht="20.100000000000001" customHeight="1" x14ac:dyDescent="0.25">
      <c r="A60" s="22"/>
      <c r="B60" s="23" t="s">
        <v>71</v>
      </c>
      <c r="C60" s="24">
        <f t="shared" ref="C60:H60" si="4">SUM(C35:C59)</f>
        <v>88</v>
      </c>
      <c r="D60" s="25">
        <f t="shared" si="4"/>
        <v>4880460</v>
      </c>
      <c r="E60" s="36">
        <f t="shared" si="4"/>
        <v>1291000</v>
      </c>
      <c r="F60" s="36">
        <f t="shared" si="4"/>
        <v>2194200</v>
      </c>
      <c r="G60" s="36">
        <f t="shared" si="4"/>
        <v>1011000</v>
      </c>
      <c r="H60" s="36">
        <f t="shared" si="4"/>
        <v>384260</v>
      </c>
      <c r="I60" s="36">
        <f>D60/C60</f>
        <v>55459.772727272728</v>
      </c>
    </row>
    <row r="61" spans="1:10" ht="20.100000000000001" customHeight="1" x14ac:dyDescent="0.25">
      <c r="A61" s="22"/>
      <c r="B61" s="23" t="s">
        <v>72</v>
      </c>
      <c r="C61" s="24">
        <f t="shared" ref="C61:H61" si="5">C34+C60</f>
        <v>176</v>
      </c>
      <c r="D61" s="25">
        <f t="shared" si="5"/>
        <v>10572360</v>
      </c>
      <c r="E61" s="36">
        <f t="shared" si="5"/>
        <v>3056400</v>
      </c>
      <c r="F61" s="36">
        <f t="shared" si="5"/>
        <v>3108900</v>
      </c>
      <c r="G61" s="36">
        <f t="shared" si="5"/>
        <v>3870800</v>
      </c>
      <c r="H61" s="36">
        <f t="shared" si="5"/>
        <v>536260</v>
      </c>
      <c r="I61" s="37">
        <f>D61/C61</f>
        <v>60070.227272727272</v>
      </c>
    </row>
    <row r="63" spans="1:10" ht="18.75" x14ac:dyDescent="0.3">
      <c r="B63" s="46" t="s">
        <v>75</v>
      </c>
      <c r="F63" s="40" t="s">
        <v>76</v>
      </c>
      <c r="G63" s="40"/>
      <c r="H63" s="40"/>
      <c r="I63" s="40"/>
    </row>
    <row r="64" spans="1:10" ht="15.75" x14ac:dyDescent="0.25">
      <c r="B64" s="38"/>
      <c r="F64" s="39"/>
      <c r="G64" s="39"/>
      <c r="H64" s="39"/>
      <c r="I64" s="39"/>
    </row>
  </sheetData>
  <mergeCells count="10">
    <mergeCell ref="F63:I63"/>
    <mergeCell ref="F64:I64"/>
    <mergeCell ref="D2:I2"/>
    <mergeCell ref="D3:I3"/>
    <mergeCell ref="A6:A7"/>
    <mergeCell ref="B6:B7"/>
    <mergeCell ref="C6:C7"/>
    <mergeCell ref="D6:D7"/>
    <mergeCell ref="E6:H6"/>
    <mergeCell ref="I6:I7"/>
  </mergeCells>
  <pageMargins left="0.2" right="0.17" top="0.33" bottom="0.28000000000000003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AutoBVT</cp:lastModifiedBy>
  <cp:lastPrinted>2022-10-03T02:52:07Z</cp:lastPrinted>
  <dcterms:created xsi:type="dcterms:W3CDTF">2022-09-14T03:23:15Z</dcterms:created>
  <dcterms:modified xsi:type="dcterms:W3CDTF">2022-10-03T02:52:56Z</dcterms:modified>
</cp:coreProperties>
</file>